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Božana\Desktop\"/>
    </mc:Choice>
  </mc:AlternateContent>
  <xr:revisionPtr revIDLastSave="0" documentId="8_{01CFD689-3653-4DDD-AA77-73FCC56C3E06}" xr6:coauthVersionLast="36" xr6:coauthVersionMax="36" xr10:uidLastSave="{00000000-0000-0000-0000-000000000000}"/>
  <bookViews>
    <workbookView xWindow="0" yWindow="0" windowWidth="23040" windowHeight="8220" activeTab="1" xr2:uid="{00000000-000D-0000-FFFF-FFFF00000000}"/>
  </bookViews>
  <sheets>
    <sheet name="A" sheetId="1" r:id="rId1"/>
    <sheet name="B" sheetId="2" r:id="rId2"/>
    <sheet name="C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" l="1"/>
  <c r="G37" i="2"/>
  <c r="G34" i="2"/>
  <c r="G38" i="2"/>
  <c r="G36" i="2"/>
  <c r="G40" i="2"/>
  <c r="G41" i="2"/>
  <c r="G42" i="2"/>
  <c r="G39" i="2"/>
  <c r="G2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32" i="3" l="1"/>
  <c r="G24" i="1"/>
  <c r="G28" i="1"/>
  <c r="G29" i="1"/>
  <c r="G30" i="1"/>
  <c r="G27" i="1"/>
  <c r="G31" i="1"/>
  <c r="G33" i="1"/>
  <c r="G32" i="1"/>
  <c r="G35" i="1"/>
  <c r="G34" i="1"/>
  <c r="G36" i="1"/>
  <c r="G23" i="1"/>
  <c r="G26" i="1"/>
  <c r="G25" i="1"/>
  <c r="G4" i="1"/>
  <c r="G5" i="1"/>
  <c r="G6" i="1"/>
  <c r="G7" i="1"/>
  <c r="G10" i="1"/>
  <c r="G8" i="1"/>
  <c r="G11" i="1"/>
  <c r="G9" i="1"/>
  <c r="G15" i="1"/>
  <c r="G13" i="1"/>
  <c r="G16" i="1"/>
  <c r="G12" i="1"/>
  <c r="G17" i="1"/>
  <c r="G14" i="1"/>
  <c r="O18" i="3" l="1"/>
  <c r="O19" i="3"/>
  <c r="O20" i="3"/>
  <c r="O17" i="3"/>
  <c r="O5" i="3"/>
  <c r="O6" i="3"/>
  <c r="O7" i="3"/>
  <c r="O8" i="3"/>
  <c r="O9" i="3"/>
  <c r="O10" i="3"/>
  <c r="O11" i="3"/>
  <c r="O4" i="3"/>
  <c r="G27" i="3"/>
  <c r="G26" i="3"/>
  <c r="G29" i="3"/>
  <c r="G28" i="3"/>
  <c r="G30" i="3"/>
  <c r="G31" i="3"/>
  <c r="G18" i="3"/>
  <c r="G19" i="3"/>
  <c r="G21" i="3"/>
  <c r="G23" i="3"/>
  <c r="G24" i="3"/>
  <c r="G20" i="3"/>
  <c r="G22" i="3"/>
  <c r="G25" i="3"/>
  <c r="G17" i="3"/>
  <c r="G5" i="3"/>
  <c r="G6" i="3"/>
  <c r="G7" i="3"/>
  <c r="G8" i="3"/>
  <c r="G9" i="3"/>
  <c r="G10" i="3"/>
  <c r="G11" i="3"/>
  <c r="G4" i="3"/>
  <c r="G33" i="2"/>
  <c r="G5" i="2"/>
  <c r="O24" i="1"/>
  <c r="O27" i="1"/>
  <c r="O26" i="1"/>
  <c r="O25" i="1"/>
  <c r="O30" i="1"/>
  <c r="O29" i="1"/>
  <c r="O28" i="1"/>
  <c r="O31" i="1"/>
  <c r="O33" i="1"/>
  <c r="O32" i="1"/>
  <c r="O23" i="1"/>
  <c r="O7" i="1"/>
  <c r="O9" i="1"/>
  <c r="O5" i="1"/>
  <c r="O4" i="1"/>
  <c r="O8" i="1"/>
  <c r="O11" i="1"/>
  <c r="O10" i="1"/>
  <c r="O6" i="1"/>
</calcChain>
</file>

<file path=xl/sharedStrings.xml><?xml version="1.0" encoding="utf-8"?>
<sst xmlns="http://schemas.openxmlformats.org/spreadsheetml/2006/main" count="215" uniqueCount="62">
  <si>
    <t>A kategorija 1. razred</t>
  </si>
  <si>
    <t>A kategorija 3. razred</t>
  </si>
  <si>
    <t>SŠ</t>
  </si>
  <si>
    <t>broj
ekipe</t>
  </si>
  <si>
    <t>A kategorija 2. razred</t>
  </si>
  <si>
    <t>A kategorija 4. razred</t>
  </si>
  <si>
    <t>B kategorija 1. razred</t>
  </si>
  <si>
    <t>Srednja škola Marka Marulića, Slatina</t>
  </si>
  <si>
    <t>Gimnazija Sesvete, Sesvete</t>
  </si>
  <si>
    <t>Srednja škola Zlatar, Zlatar</t>
  </si>
  <si>
    <t>SŠ Donji Miholjac, Donji Miholjac</t>
  </si>
  <si>
    <t>Talijanska srednja skola - SMSI Rovinj</t>
  </si>
  <si>
    <t>Gimnazija Lucijana Vranjanina, Zagreb</t>
  </si>
  <si>
    <t>Tehnička škola i prirodoslovna gim. R. Boškovića, Osijek</t>
  </si>
  <si>
    <t>Gimnazija A. G. Matoša Đakovo</t>
  </si>
  <si>
    <t>Srednja škola Čazma, Čazma</t>
  </si>
  <si>
    <t>B kategorija 2. razred</t>
  </si>
  <si>
    <t>Srednja škola "Antun Matijašević Karameneo", Vis</t>
  </si>
  <si>
    <t>Srednja škola Donji Miholjac</t>
  </si>
  <si>
    <t>C kategorija 1. razred</t>
  </si>
  <si>
    <t>C kategorija 3. razred</t>
  </si>
  <si>
    <t>Tehnička škola Nikole Tesle, Vukovar</t>
  </si>
  <si>
    <t>Gospodarska škola Buje, Buje</t>
  </si>
  <si>
    <t>Gospodarska škola Buje</t>
  </si>
  <si>
    <t>Tehnička škola, Rijeka</t>
  </si>
  <si>
    <t>Tehnička škola u Imotskom, Imotski</t>
  </si>
  <si>
    <t>Elektrotehnička škola, Zagreb</t>
  </si>
  <si>
    <t>C kategorija 2. razred</t>
  </si>
  <si>
    <t>C kategorija 4. razred</t>
  </si>
  <si>
    <t>SŠ "Antun Matijašević Karameneo", Vis</t>
  </si>
  <si>
    <t>V.gimnazija, Zagreb</t>
  </si>
  <si>
    <t>V.gimnazija , Zagreb</t>
  </si>
  <si>
    <t>Srednja škola Zvane Črnje Rovinj</t>
  </si>
  <si>
    <t>V.gimnazija,Zagreb</t>
  </si>
  <si>
    <t>Gimnazija Požega</t>
  </si>
  <si>
    <t>1
kolo</t>
  </si>
  <si>
    <t>2
kolo</t>
  </si>
  <si>
    <t>UKUPNO:</t>
  </si>
  <si>
    <t>Gimnazija Antuna Gustava Matoša, Đakovo</t>
  </si>
  <si>
    <t>V. gimnazija, Zagreb</t>
  </si>
  <si>
    <t>Ukupan poredak MAT lige 2018./2019.</t>
  </si>
  <si>
    <t>Tehnička šk. i prirodoslovna gim. Ruđera Boškovića, Osijek</t>
  </si>
  <si>
    <t>Srednja škola Donji Miholjac, Donji Miholjac</t>
  </si>
  <si>
    <t>3
kolo</t>
  </si>
  <si>
    <t>Broj
ekipe</t>
  </si>
  <si>
    <t>Mentor</t>
  </si>
  <si>
    <t xml:space="preserve">Marta Berišić, 1.d </t>
  </si>
  <si>
    <t>Josipa Pavlić, prof.</t>
  </si>
  <si>
    <t>Anamaria Obad, 1.d</t>
  </si>
  <si>
    <t>Tin Marasović, 1.d</t>
  </si>
  <si>
    <t>Marin Tučak, 1.d</t>
  </si>
  <si>
    <t>Filip Topalušić, 1.e</t>
  </si>
  <si>
    <t>Dejan Vojnović, 1.e</t>
  </si>
  <si>
    <t>Ekipa
 1.</t>
  </si>
  <si>
    <t>Ekipa
 2.</t>
  </si>
  <si>
    <t>Ekipa
 3.</t>
  </si>
  <si>
    <t>Ekipe Gimnazije Sesvete, ime i prezime, razred</t>
  </si>
  <si>
    <t>Antonio Glavaš, 2.a</t>
  </si>
  <si>
    <t>Tatjana Zemljić, prof.</t>
  </si>
  <si>
    <t>Vedran Čutić, 2.a</t>
  </si>
  <si>
    <t>Broj</t>
  </si>
  <si>
    <t>NATJECANJE 
MATEMATIČKA LIGA 2018. /19.
rezultat nakon 3.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</si>
</sst>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T\MLiga\MAT%20liga%202018\natjecanje\svi%20unosi%202-li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Š"/>
      <sheetName val="OŠ"/>
      <sheetName val="lista"/>
      <sheetName val="poslali rješenj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P16" sqref="P16"/>
    </sheetView>
  </sheetViews>
  <sheetFormatPr defaultRowHeight="14.4" x14ac:dyDescent="0.3"/>
  <cols>
    <col min="1" max="1" width="4" customWidth="1"/>
    <col min="2" max="2" width="42.44140625" customWidth="1"/>
    <col min="3" max="6" width="9.109375" style="1"/>
    <col min="7" max="7" width="10.6640625" customWidth="1"/>
    <col min="9" max="9" width="7.6640625" customWidth="1"/>
    <col min="10" max="10" width="40.44140625" customWidth="1"/>
    <col min="11" max="14" width="9.109375" style="1" customWidth="1"/>
    <col min="15" max="15" width="11.33203125" customWidth="1"/>
  </cols>
  <sheetData>
    <row r="1" spans="1:15" ht="31.2" x14ac:dyDescent="0.6">
      <c r="A1" s="35" t="s">
        <v>0</v>
      </c>
      <c r="B1" s="35"/>
      <c r="C1" s="35"/>
      <c r="D1" s="35"/>
      <c r="E1" s="35"/>
      <c r="F1" s="35"/>
      <c r="G1" s="35"/>
      <c r="I1" s="30" t="s">
        <v>1</v>
      </c>
      <c r="J1" s="31"/>
      <c r="K1" s="31"/>
      <c r="L1" s="31"/>
      <c r="M1" s="31"/>
      <c r="N1" s="31"/>
      <c r="O1" s="32"/>
    </row>
    <row r="2" spans="1:15" ht="28.5" customHeight="1" x14ac:dyDescent="0.3">
      <c r="A2" s="33" t="s">
        <v>40</v>
      </c>
      <c r="B2" s="33"/>
      <c r="C2" s="33"/>
      <c r="D2" s="33"/>
      <c r="E2" s="33"/>
      <c r="F2" s="33"/>
      <c r="G2" s="34"/>
      <c r="I2" s="33" t="s">
        <v>40</v>
      </c>
      <c r="J2" s="33"/>
      <c r="K2" s="33"/>
      <c r="L2" s="33"/>
      <c r="M2" s="33"/>
      <c r="N2" s="33"/>
      <c r="O2" s="34"/>
    </row>
    <row r="3" spans="1:15" ht="30" customHeight="1" x14ac:dyDescent="0.3">
      <c r="A3" s="2"/>
      <c r="B3" s="3" t="s">
        <v>2</v>
      </c>
      <c r="C3" s="4" t="s">
        <v>3</v>
      </c>
      <c r="D3" s="4" t="s">
        <v>35</v>
      </c>
      <c r="E3" s="4" t="s">
        <v>36</v>
      </c>
      <c r="F3" s="4" t="s">
        <v>43</v>
      </c>
      <c r="G3" s="5" t="s">
        <v>37</v>
      </c>
      <c r="I3" s="2"/>
      <c r="J3" s="3" t="s">
        <v>2</v>
      </c>
      <c r="K3" s="4" t="s">
        <v>3</v>
      </c>
      <c r="L3" s="4" t="s">
        <v>35</v>
      </c>
      <c r="M3" s="4" t="s">
        <v>36</v>
      </c>
      <c r="N3" s="4" t="s">
        <v>43</v>
      </c>
      <c r="O3" s="5" t="s">
        <v>37</v>
      </c>
    </row>
    <row r="4" spans="1:15" x14ac:dyDescent="0.3">
      <c r="A4" s="6">
        <v>1</v>
      </c>
      <c r="B4" s="6" t="s">
        <v>12</v>
      </c>
      <c r="C4" s="7">
        <v>2</v>
      </c>
      <c r="D4" s="7">
        <v>182</v>
      </c>
      <c r="E4" s="7">
        <v>278</v>
      </c>
      <c r="F4" s="7">
        <v>128</v>
      </c>
      <c r="G4" s="8">
        <f t="shared" ref="G4:G17" si="0">D4+E4+F4</f>
        <v>588</v>
      </c>
      <c r="I4" s="6">
        <v>1</v>
      </c>
      <c r="J4" s="6" t="s">
        <v>30</v>
      </c>
      <c r="K4" s="7">
        <v>3</v>
      </c>
      <c r="L4" s="7">
        <v>48</v>
      </c>
      <c r="M4" s="7">
        <v>104</v>
      </c>
      <c r="N4" s="7">
        <v>146</v>
      </c>
      <c r="O4" s="8">
        <f t="shared" ref="O4:O11" si="1">L4+M4+N4</f>
        <v>298</v>
      </c>
    </row>
    <row r="5" spans="1:15" x14ac:dyDescent="0.3">
      <c r="A5" s="6">
        <v>2</v>
      </c>
      <c r="B5" s="6" t="s">
        <v>38</v>
      </c>
      <c r="C5" s="7">
        <v>2</v>
      </c>
      <c r="D5" s="7">
        <v>162</v>
      </c>
      <c r="E5" s="7">
        <v>198</v>
      </c>
      <c r="F5" s="7">
        <v>192</v>
      </c>
      <c r="G5" s="8">
        <f t="shared" si="0"/>
        <v>552</v>
      </c>
      <c r="I5" s="6">
        <v>2</v>
      </c>
      <c r="J5" s="6" t="s">
        <v>30</v>
      </c>
      <c r="K5" s="7">
        <v>5</v>
      </c>
      <c r="L5" s="7">
        <v>80</v>
      </c>
      <c r="M5" s="7">
        <v>84</v>
      </c>
      <c r="N5" s="7">
        <v>90</v>
      </c>
      <c r="O5" s="8">
        <f t="shared" si="1"/>
        <v>254</v>
      </c>
    </row>
    <row r="6" spans="1:15" x14ac:dyDescent="0.3">
      <c r="A6" s="6">
        <v>3</v>
      </c>
      <c r="B6" s="6" t="s">
        <v>12</v>
      </c>
      <c r="C6" s="7">
        <v>3</v>
      </c>
      <c r="D6" s="7">
        <v>44</v>
      </c>
      <c r="E6" s="7">
        <v>242</v>
      </c>
      <c r="F6" s="7">
        <v>128</v>
      </c>
      <c r="G6" s="8">
        <f t="shared" si="0"/>
        <v>414</v>
      </c>
      <c r="I6" s="6">
        <v>3</v>
      </c>
      <c r="J6" s="6" t="s">
        <v>30</v>
      </c>
      <c r="K6" s="7">
        <v>1</v>
      </c>
      <c r="L6" s="7">
        <v>66</v>
      </c>
      <c r="M6" s="7">
        <v>138</v>
      </c>
      <c r="N6" s="7">
        <v>36</v>
      </c>
      <c r="O6" s="8">
        <f t="shared" si="1"/>
        <v>240</v>
      </c>
    </row>
    <row r="7" spans="1:15" x14ac:dyDescent="0.3">
      <c r="A7" s="6">
        <v>4</v>
      </c>
      <c r="B7" s="6" t="s">
        <v>38</v>
      </c>
      <c r="C7" s="7">
        <v>1</v>
      </c>
      <c r="D7" s="7">
        <v>96</v>
      </c>
      <c r="E7" s="7">
        <v>120</v>
      </c>
      <c r="F7" s="7">
        <v>170</v>
      </c>
      <c r="G7" s="8">
        <f t="shared" si="0"/>
        <v>386</v>
      </c>
      <c r="I7" s="6">
        <v>4</v>
      </c>
      <c r="J7" s="6" t="s">
        <v>30</v>
      </c>
      <c r="K7" s="7">
        <v>2</v>
      </c>
      <c r="L7" s="7">
        <v>64</v>
      </c>
      <c r="M7" s="7">
        <v>140</v>
      </c>
      <c r="N7" s="7">
        <v>32</v>
      </c>
      <c r="O7" s="8">
        <f t="shared" si="1"/>
        <v>236</v>
      </c>
    </row>
    <row r="8" spans="1:15" x14ac:dyDescent="0.3">
      <c r="A8" s="6">
        <v>5</v>
      </c>
      <c r="B8" s="6" t="s">
        <v>30</v>
      </c>
      <c r="C8" s="7">
        <v>5</v>
      </c>
      <c r="D8" s="7">
        <v>86</v>
      </c>
      <c r="E8" s="7">
        <v>130</v>
      </c>
      <c r="F8" s="7">
        <v>158</v>
      </c>
      <c r="G8" s="8">
        <f t="shared" si="0"/>
        <v>374</v>
      </c>
      <c r="I8" s="6">
        <v>5</v>
      </c>
      <c r="J8" s="6" t="s">
        <v>12</v>
      </c>
      <c r="K8" s="7">
        <v>2</v>
      </c>
      <c r="L8" s="7">
        <v>74</v>
      </c>
      <c r="M8" s="7">
        <v>62</v>
      </c>
      <c r="N8" s="7">
        <v>90</v>
      </c>
      <c r="O8" s="8">
        <f t="shared" si="1"/>
        <v>226</v>
      </c>
    </row>
    <row r="9" spans="1:15" x14ac:dyDescent="0.3">
      <c r="A9" s="6">
        <v>6</v>
      </c>
      <c r="B9" s="6" t="s">
        <v>30</v>
      </c>
      <c r="C9" s="7">
        <v>7</v>
      </c>
      <c r="D9" s="7">
        <v>44</v>
      </c>
      <c r="E9" s="7">
        <v>134</v>
      </c>
      <c r="F9" s="7">
        <v>170</v>
      </c>
      <c r="G9" s="8">
        <f t="shared" si="0"/>
        <v>348</v>
      </c>
      <c r="I9" s="6">
        <v>6</v>
      </c>
      <c r="J9" s="6" t="s">
        <v>14</v>
      </c>
      <c r="K9" s="7">
        <v>1</v>
      </c>
      <c r="L9" s="7">
        <v>78</v>
      </c>
      <c r="M9" s="7">
        <v>86</v>
      </c>
      <c r="N9" s="7">
        <v>44</v>
      </c>
      <c r="O9" s="8">
        <f t="shared" si="1"/>
        <v>208</v>
      </c>
    </row>
    <row r="10" spans="1:15" x14ac:dyDescent="0.3">
      <c r="A10" s="6">
        <v>7</v>
      </c>
      <c r="B10" s="6" t="s">
        <v>31</v>
      </c>
      <c r="C10" s="7">
        <v>1</v>
      </c>
      <c r="D10" s="7">
        <v>72</v>
      </c>
      <c r="E10" s="7">
        <v>144</v>
      </c>
      <c r="F10" s="7">
        <v>122</v>
      </c>
      <c r="G10" s="8">
        <f t="shared" si="0"/>
        <v>338</v>
      </c>
      <c r="I10" s="6">
        <v>7</v>
      </c>
      <c r="J10" s="6" t="s">
        <v>14</v>
      </c>
      <c r="K10" s="7">
        <v>2</v>
      </c>
      <c r="L10" s="7">
        <v>14</v>
      </c>
      <c r="M10" s="7">
        <v>24</v>
      </c>
      <c r="N10" s="7">
        <v>80</v>
      </c>
      <c r="O10" s="8">
        <f t="shared" si="1"/>
        <v>118</v>
      </c>
    </row>
    <row r="11" spans="1:15" x14ac:dyDescent="0.3">
      <c r="A11" s="6">
        <v>8</v>
      </c>
      <c r="B11" s="6" t="s">
        <v>31</v>
      </c>
      <c r="C11" s="7">
        <v>3</v>
      </c>
      <c r="D11" s="7">
        <v>110</v>
      </c>
      <c r="E11" s="7">
        <v>86</v>
      </c>
      <c r="F11" s="7">
        <v>78</v>
      </c>
      <c r="G11" s="8">
        <f t="shared" si="0"/>
        <v>274</v>
      </c>
      <c r="I11" s="6">
        <v>8</v>
      </c>
      <c r="J11" s="6" t="s">
        <v>30</v>
      </c>
      <c r="K11" s="7">
        <v>4</v>
      </c>
      <c r="L11" s="7">
        <v>68</v>
      </c>
      <c r="M11" s="7"/>
      <c r="N11" s="7"/>
      <c r="O11" s="8">
        <f t="shared" si="1"/>
        <v>68</v>
      </c>
    </row>
    <row r="12" spans="1:15" x14ac:dyDescent="0.3">
      <c r="A12" s="6">
        <v>9</v>
      </c>
      <c r="B12" s="6" t="s">
        <v>30</v>
      </c>
      <c r="C12" s="7">
        <v>4</v>
      </c>
      <c r="D12" s="7">
        <v>28</v>
      </c>
      <c r="E12" s="7">
        <v>64</v>
      </c>
      <c r="F12" s="7">
        <v>106</v>
      </c>
      <c r="G12" s="8">
        <f t="shared" si="0"/>
        <v>198</v>
      </c>
      <c r="O12" s="9"/>
    </row>
    <row r="13" spans="1:15" x14ac:dyDescent="0.3">
      <c r="A13" s="6">
        <v>10</v>
      </c>
      <c r="B13" s="6" t="s">
        <v>32</v>
      </c>
      <c r="C13" s="7">
        <v>1</v>
      </c>
      <c r="D13" s="7">
        <v>32</v>
      </c>
      <c r="E13" s="7">
        <v>98</v>
      </c>
      <c r="F13" s="7">
        <v>50</v>
      </c>
      <c r="G13" s="8">
        <f t="shared" si="0"/>
        <v>180</v>
      </c>
      <c r="O13" s="9"/>
    </row>
    <row r="14" spans="1:15" x14ac:dyDescent="0.3">
      <c r="A14" s="6">
        <v>11</v>
      </c>
      <c r="B14" s="6" t="s">
        <v>30</v>
      </c>
      <c r="C14" s="7">
        <v>6</v>
      </c>
      <c r="D14" s="10">
        <v>86</v>
      </c>
      <c r="E14" s="7">
        <v>70</v>
      </c>
      <c r="F14" s="7"/>
      <c r="G14" s="8">
        <f t="shared" si="0"/>
        <v>156</v>
      </c>
      <c r="O14" s="9"/>
    </row>
    <row r="15" spans="1:15" x14ac:dyDescent="0.3">
      <c r="A15" s="6">
        <v>12</v>
      </c>
      <c r="B15" s="6" t="s">
        <v>12</v>
      </c>
      <c r="C15" s="7">
        <v>1</v>
      </c>
      <c r="D15" s="7">
        <v>26</v>
      </c>
      <c r="E15" s="7">
        <v>128</v>
      </c>
      <c r="F15" s="7"/>
      <c r="G15" s="8">
        <f t="shared" si="0"/>
        <v>154</v>
      </c>
    </row>
    <row r="16" spans="1:15" x14ac:dyDescent="0.3">
      <c r="A16" s="6">
        <v>13</v>
      </c>
      <c r="B16" s="6" t="s">
        <v>30</v>
      </c>
      <c r="C16" s="7">
        <v>2</v>
      </c>
      <c r="D16" s="7">
        <v>50</v>
      </c>
      <c r="E16" s="7">
        <v>48</v>
      </c>
      <c r="F16" s="7"/>
      <c r="G16" s="8">
        <f t="shared" si="0"/>
        <v>98</v>
      </c>
    </row>
    <row r="17" spans="1:15" x14ac:dyDescent="0.3">
      <c r="A17" s="6">
        <v>14</v>
      </c>
      <c r="B17" s="6" t="s">
        <v>30</v>
      </c>
      <c r="C17" s="7">
        <v>8</v>
      </c>
      <c r="D17" s="7">
        <v>50</v>
      </c>
      <c r="E17" s="7"/>
      <c r="F17" s="7">
        <v>22</v>
      </c>
      <c r="G17" s="8">
        <f t="shared" si="0"/>
        <v>72</v>
      </c>
    </row>
    <row r="20" spans="1:15" ht="31.2" x14ac:dyDescent="0.6">
      <c r="A20" s="30" t="s">
        <v>4</v>
      </c>
      <c r="B20" s="31"/>
      <c r="C20" s="31"/>
      <c r="D20" s="31"/>
      <c r="E20" s="31"/>
      <c r="F20" s="31"/>
      <c r="G20" s="32"/>
      <c r="I20" s="30" t="s">
        <v>5</v>
      </c>
      <c r="J20" s="31"/>
      <c r="K20" s="31"/>
      <c r="L20" s="31"/>
      <c r="M20" s="31"/>
      <c r="N20" s="31"/>
      <c r="O20" s="32"/>
    </row>
    <row r="21" spans="1:15" ht="28.5" customHeight="1" x14ac:dyDescent="0.3">
      <c r="A21" s="33" t="s">
        <v>40</v>
      </c>
      <c r="B21" s="33"/>
      <c r="C21" s="33"/>
      <c r="D21" s="33"/>
      <c r="E21" s="33"/>
      <c r="F21" s="33"/>
      <c r="G21" s="34"/>
      <c r="I21" s="33" t="s">
        <v>40</v>
      </c>
      <c r="J21" s="33"/>
      <c r="K21" s="33"/>
      <c r="L21" s="33"/>
      <c r="M21" s="33"/>
      <c r="N21" s="33"/>
      <c r="O21" s="34"/>
    </row>
    <row r="22" spans="1:15" ht="28.8" x14ac:dyDescent="0.3">
      <c r="A22" s="2"/>
      <c r="B22" s="3" t="s">
        <v>2</v>
      </c>
      <c r="C22" s="4" t="s">
        <v>3</v>
      </c>
      <c r="D22" s="4" t="s">
        <v>35</v>
      </c>
      <c r="E22" s="4" t="s">
        <v>36</v>
      </c>
      <c r="F22" s="4" t="s">
        <v>43</v>
      </c>
      <c r="G22" s="5" t="s">
        <v>37</v>
      </c>
      <c r="I22" s="2"/>
      <c r="J22" s="3" t="s">
        <v>2</v>
      </c>
      <c r="K22" s="4" t="s">
        <v>3</v>
      </c>
      <c r="L22" s="4" t="s">
        <v>35</v>
      </c>
      <c r="M22" s="4" t="s">
        <v>36</v>
      </c>
      <c r="N22" s="4" t="s">
        <v>43</v>
      </c>
      <c r="O22" s="5" t="s">
        <v>37</v>
      </c>
    </row>
    <row r="23" spans="1:15" x14ac:dyDescent="0.3">
      <c r="A23" s="6">
        <v>1</v>
      </c>
      <c r="B23" s="6" t="s">
        <v>12</v>
      </c>
      <c r="C23" s="7">
        <v>5</v>
      </c>
      <c r="D23" s="7">
        <v>314</v>
      </c>
      <c r="E23" s="7">
        <v>150</v>
      </c>
      <c r="F23" s="7">
        <v>158</v>
      </c>
      <c r="G23" s="8">
        <f t="shared" ref="G23:G36" si="2">D23+E23+F23</f>
        <v>622</v>
      </c>
      <c r="I23" s="6">
        <v>1</v>
      </c>
      <c r="J23" s="6" t="s">
        <v>12</v>
      </c>
      <c r="K23" s="7">
        <v>1</v>
      </c>
      <c r="L23" s="7">
        <v>248</v>
      </c>
      <c r="M23" s="7">
        <v>278</v>
      </c>
      <c r="N23" s="7">
        <v>290</v>
      </c>
      <c r="O23" s="8">
        <f t="shared" ref="O23:O33" si="3">L23+M23+N23</f>
        <v>816</v>
      </c>
    </row>
    <row r="24" spans="1:15" x14ac:dyDescent="0.3">
      <c r="A24" s="6">
        <v>2</v>
      </c>
      <c r="B24" s="6" t="s">
        <v>12</v>
      </c>
      <c r="C24" s="7">
        <v>6</v>
      </c>
      <c r="D24" s="7">
        <v>218</v>
      </c>
      <c r="E24" s="7">
        <v>134</v>
      </c>
      <c r="F24" s="7">
        <v>254</v>
      </c>
      <c r="G24" s="8">
        <f t="shared" si="2"/>
        <v>606</v>
      </c>
      <c r="I24" s="6">
        <v>2</v>
      </c>
      <c r="J24" s="6" t="s">
        <v>12</v>
      </c>
      <c r="K24" s="7">
        <v>2</v>
      </c>
      <c r="L24" s="7">
        <v>230</v>
      </c>
      <c r="M24" s="7">
        <v>194</v>
      </c>
      <c r="N24" s="7">
        <v>152</v>
      </c>
      <c r="O24" s="8">
        <f t="shared" si="3"/>
        <v>576</v>
      </c>
    </row>
    <row r="25" spans="1:15" x14ac:dyDescent="0.3">
      <c r="A25" s="6">
        <v>3</v>
      </c>
      <c r="B25" s="6" t="s">
        <v>12</v>
      </c>
      <c r="C25" s="7">
        <v>1</v>
      </c>
      <c r="D25" s="7">
        <v>120</v>
      </c>
      <c r="E25" s="7">
        <v>240</v>
      </c>
      <c r="F25" s="7">
        <v>218</v>
      </c>
      <c r="G25" s="8">
        <f t="shared" si="2"/>
        <v>578</v>
      </c>
      <c r="I25" s="6">
        <v>3</v>
      </c>
      <c r="J25" s="6" t="s">
        <v>34</v>
      </c>
      <c r="K25" s="7">
        <v>2</v>
      </c>
      <c r="L25" s="7">
        <v>178</v>
      </c>
      <c r="M25" s="7">
        <v>72</v>
      </c>
      <c r="N25" s="7">
        <v>200</v>
      </c>
      <c r="O25" s="8">
        <f t="shared" si="3"/>
        <v>450</v>
      </c>
    </row>
    <row r="26" spans="1:15" x14ac:dyDescent="0.3">
      <c r="A26" s="6">
        <v>4</v>
      </c>
      <c r="B26" s="6" t="s">
        <v>30</v>
      </c>
      <c r="C26" s="7">
        <v>1</v>
      </c>
      <c r="D26" s="7">
        <v>152</v>
      </c>
      <c r="E26" s="7">
        <v>258</v>
      </c>
      <c r="F26" s="7">
        <v>136</v>
      </c>
      <c r="G26" s="8">
        <f t="shared" si="2"/>
        <v>546</v>
      </c>
      <c r="I26" s="6">
        <v>4</v>
      </c>
      <c r="J26" s="6" t="s">
        <v>33</v>
      </c>
      <c r="K26" s="7">
        <v>3</v>
      </c>
      <c r="L26" s="7">
        <v>128</v>
      </c>
      <c r="M26" s="7">
        <v>188</v>
      </c>
      <c r="N26" s="7">
        <v>120</v>
      </c>
      <c r="O26" s="8">
        <f t="shared" si="3"/>
        <v>436</v>
      </c>
    </row>
    <row r="27" spans="1:15" x14ac:dyDescent="0.3">
      <c r="A27" s="6">
        <v>5</v>
      </c>
      <c r="B27" s="6" t="s">
        <v>12</v>
      </c>
      <c r="C27" s="7">
        <v>2</v>
      </c>
      <c r="D27" s="7">
        <v>66</v>
      </c>
      <c r="E27" s="7">
        <v>228</v>
      </c>
      <c r="F27" s="7">
        <v>144</v>
      </c>
      <c r="G27" s="8">
        <f t="shared" si="2"/>
        <v>438</v>
      </c>
      <c r="I27" s="6">
        <v>5</v>
      </c>
      <c r="J27" s="6" t="s">
        <v>30</v>
      </c>
      <c r="K27" s="7">
        <v>1</v>
      </c>
      <c r="L27" s="7">
        <v>176</v>
      </c>
      <c r="M27" s="7">
        <v>154</v>
      </c>
      <c r="N27" s="7">
        <v>38</v>
      </c>
      <c r="O27" s="8">
        <f t="shared" si="3"/>
        <v>368</v>
      </c>
    </row>
    <row r="28" spans="1:15" x14ac:dyDescent="0.3">
      <c r="A28" s="6">
        <v>6</v>
      </c>
      <c r="B28" s="6" t="s">
        <v>30</v>
      </c>
      <c r="C28" s="7">
        <v>2</v>
      </c>
      <c r="D28" s="7">
        <v>182</v>
      </c>
      <c r="E28" s="7">
        <v>162</v>
      </c>
      <c r="F28" s="7">
        <v>70</v>
      </c>
      <c r="G28" s="8">
        <f t="shared" si="2"/>
        <v>414</v>
      </c>
      <c r="I28" s="6">
        <v>6</v>
      </c>
      <c r="J28" s="6" t="s">
        <v>34</v>
      </c>
      <c r="K28" s="7">
        <v>1</v>
      </c>
      <c r="L28" s="7">
        <v>72</v>
      </c>
      <c r="M28" s="7">
        <v>72</v>
      </c>
      <c r="N28" s="7">
        <v>188</v>
      </c>
      <c r="O28" s="8">
        <f t="shared" si="3"/>
        <v>332</v>
      </c>
    </row>
    <row r="29" spans="1:15" x14ac:dyDescent="0.3">
      <c r="A29" s="6">
        <v>7</v>
      </c>
      <c r="B29" s="6" t="s">
        <v>30</v>
      </c>
      <c r="C29" s="7">
        <v>3</v>
      </c>
      <c r="D29" s="7">
        <v>128</v>
      </c>
      <c r="E29" s="7">
        <v>180</v>
      </c>
      <c r="F29" s="7">
        <v>104</v>
      </c>
      <c r="G29" s="8">
        <f t="shared" si="2"/>
        <v>412</v>
      </c>
      <c r="I29" s="6">
        <v>7</v>
      </c>
      <c r="J29" s="6" t="s">
        <v>39</v>
      </c>
      <c r="K29" s="7">
        <v>2</v>
      </c>
      <c r="L29" s="7">
        <v>170</v>
      </c>
      <c r="M29" s="7"/>
      <c r="N29" s="7">
        <v>124</v>
      </c>
      <c r="O29" s="8">
        <f t="shared" si="3"/>
        <v>294</v>
      </c>
    </row>
    <row r="30" spans="1:15" x14ac:dyDescent="0.3">
      <c r="A30" s="6">
        <v>8</v>
      </c>
      <c r="B30" s="6" t="s">
        <v>12</v>
      </c>
      <c r="C30" s="7">
        <v>3</v>
      </c>
      <c r="D30" s="7">
        <v>106</v>
      </c>
      <c r="E30" s="7">
        <v>198</v>
      </c>
      <c r="F30" s="7">
        <v>32</v>
      </c>
      <c r="G30" s="8">
        <f t="shared" si="2"/>
        <v>336</v>
      </c>
      <c r="I30" s="6">
        <v>8</v>
      </c>
      <c r="J30" s="6" t="s">
        <v>32</v>
      </c>
      <c r="K30" s="7">
        <v>1</v>
      </c>
      <c r="L30" s="7">
        <v>88</v>
      </c>
      <c r="M30" s="7">
        <v>94</v>
      </c>
      <c r="N30" s="7">
        <v>68</v>
      </c>
      <c r="O30" s="8">
        <f t="shared" si="3"/>
        <v>250</v>
      </c>
    </row>
    <row r="31" spans="1:15" x14ac:dyDescent="0.3">
      <c r="A31" s="6">
        <v>9</v>
      </c>
      <c r="B31" s="6" t="s">
        <v>30</v>
      </c>
      <c r="C31" s="7">
        <v>7</v>
      </c>
      <c r="D31" s="7">
        <v>128</v>
      </c>
      <c r="E31" s="7">
        <v>158</v>
      </c>
      <c r="F31" s="7"/>
      <c r="G31" s="8">
        <f t="shared" si="2"/>
        <v>286</v>
      </c>
      <c r="I31" s="6">
        <v>9</v>
      </c>
      <c r="J31" s="6" t="s">
        <v>34</v>
      </c>
      <c r="K31" s="7">
        <v>3</v>
      </c>
      <c r="L31" s="7">
        <v>66</v>
      </c>
      <c r="M31" s="7">
        <v>48</v>
      </c>
      <c r="N31" s="7">
        <v>84</v>
      </c>
      <c r="O31" s="8">
        <f t="shared" si="3"/>
        <v>198</v>
      </c>
    </row>
    <row r="32" spans="1:15" x14ac:dyDescent="0.3">
      <c r="A32" s="6">
        <v>10</v>
      </c>
      <c r="B32" s="6" t="s">
        <v>12</v>
      </c>
      <c r="C32" s="7">
        <v>4</v>
      </c>
      <c r="D32" s="7">
        <v>76</v>
      </c>
      <c r="E32" s="7">
        <v>108</v>
      </c>
      <c r="F32" s="7">
        <v>64</v>
      </c>
      <c r="G32" s="8">
        <f t="shared" si="2"/>
        <v>248</v>
      </c>
      <c r="I32" s="6">
        <v>10</v>
      </c>
      <c r="J32" s="6" t="s">
        <v>30</v>
      </c>
      <c r="K32" s="7">
        <v>2</v>
      </c>
      <c r="L32" s="7"/>
      <c r="M32" s="7">
        <v>48</v>
      </c>
      <c r="N32" s="7">
        <v>124</v>
      </c>
      <c r="O32" s="8">
        <f t="shared" si="3"/>
        <v>172</v>
      </c>
    </row>
    <row r="33" spans="1:15" x14ac:dyDescent="0.3">
      <c r="A33" s="6">
        <v>11</v>
      </c>
      <c r="B33" s="6" t="s">
        <v>30</v>
      </c>
      <c r="C33" s="7">
        <v>4</v>
      </c>
      <c r="D33" s="7">
        <v>110</v>
      </c>
      <c r="E33" s="7">
        <v>132</v>
      </c>
      <c r="F33" s="7">
        <v>0</v>
      </c>
      <c r="G33" s="8">
        <f t="shared" si="2"/>
        <v>242</v>
      </c>
      <c r="I33" s="6">
        <v>11</v>
      </c>
      <c r="J33" s="6" t="s">
        <v>12</v>
      </c>
      <c r="K33" s="7">
        <v>3</v>
      </c>
      <c r="L33" s="7">
        <v>68</v>
      </c>
      <c r="M33" s="7"/>
      <c r="N33" s="7">
        <v>84</v>
      </c>
      <c r="O33" s="8">
        <f t="shared" si="3"/>
        <v>152</v>
      </c>
    </row>
    <row r="34" spans="1:15" x14ac:dyDescent="0.3">
      <c r="A34" s="6">
        <v>12</v>
      </c>
      <c r="B34" s="6" t="s">
        <v>12</v>
      </c>
      <c r="C34" s="7">
        <v>7</v>
      </c>
      <c r="D34" s="7"/>
      <c r="E34" s="7">
        <v>94</v>
      </c>
      <c r="F34" s="7">
        <v>144</v>
      </c>
      <c r="G34" s="8">
        <f t="shared" si="2"/>
        <v>238</v>
      </c>
    </row>
    <row r="35" spans="1:15" x14ac:dyDescent="0.3">
      <c r="A35" s="6">
        <v>13</v>
      </c>
      <c r="B35" s="6" t="s">
        <v>30</v>
      </c>
      <c r="C35" s="7">
        <v>5</v>
      </c>
      <c r="D35" s="7">
        <v>104</v>
      </c>
      <c r="E35" s="7"/>
      <c r="F35" s="7"/>
      <c r="G35" s="8">
        <f t="shared" si="2"/>
        <v>104</v>
      </c>
    </row>
    <row r="36" spans="1:15" x14ac:dyDescent="0.3">
      <c r="A36" s="6">
        <v>14</v>
      </c>
      <c r="B36" s="6" t="s">
        <v>30</v>
      </c>
      <c r="C36" s="7">
        <v>6</v>
      </c>
      <c r="D36" s="7">
        <v>36</v>
      </c>
      <c r="E36" s="7"/>
      <c r="F36" s="7"/>
      <c r="G36" s="8">
        <f t="shared" si="2"/>
        <v>36</v>
      </c>
    </row>
  </sheetData>
  <sortState ref="J23:O33">
    <sortCondition descending="1" ref="O23:O33"/>
  </sortState>
  <mergeCells count="8">
    <mergeCell ref="I1:O1"/>
    <mergeCell ref="I2:O2"/>
    <mergeCell ref="A20:G20"/>
    <mergeCell ref="A21:G21"/>
    <mergeCell ref="I20:O20"/>
    <mergeCell ref="I21:O21"/>
    <mergeCell ref="A1:G1"/>
    <mergeCell ref="A2:G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'D:\MAT\MLiga\MAT liga 2018\natjecanje\[svi unosi 2-liga.xlsx]lista'!#REF!</xm:f>
          </x14:formula1>
          <xm:sqref>D4:D13 D15:D18 D29 E35:E36 F36 B4:C18 E4:F18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workbookViewId="0">
      <selection activeCell="I3" sqref="I3"/>
    </sheetView>
  </sheetViews>
  <sheetFormatPr defaultColWidth="9.109375" defaultRowHeight="14.4" x14ac:dyDescent="0.3"/>
  <cols>
    <col min="1" max="1" width="6.109375" style="15" customWidth="1"/>
    <col min="2" max="2" width="50" style="15" customWidth="1"/>
    <col min="3" max="3" width="6" style="15" bestFit="1" customWidth="1"/>
    <col min="4" max="6" width="4.88671875" style="15" bestFit="1" customWidth="1"/>
    <col min="7" max="7" width="9.5546875" style="15" bestFit="1" customWidth="1"/>
    <col min="8" max="16384" width="9.109375" style="15"/>
  </cols>
  <sheetData>
    <row r="1" spans="1:7" ht="99.75" customHeight="1" x14ac:dyDescent="0.3">
      <c r="A1" s="41" t="s">
        <v>61</v>
      </c>
      <c r="B1" s="42"/>
      <c r="C1" s="42"/>
      <c r="D1" s="42"/>
      <c r="E1" s="42"/>
      <c r="F1" s="42"/>
      <c r="G1" s="42"/>
    </row>
    <row r="2" spans="1:7" ht="9" customHeight="1" x14ac:dyDescent="0.3"/>
    <row r="3" spans="1:7" ht="25.8" x14ac:dyDescent="0.3">
      <c r="A3" s="40" t="s">
        <v>6</v>
      </c>
      <c r="B3" s="40"/>
      <c r="C3" s="40"/>
      <c r="D3" s="40"/>
      <c r="E3" s="40"/>
      <c r="F3" s="40"/>
      <c r="G3" s="40"/>
    </row>
    <row r="4" spans="1:7" ht="30" customHeight="1" x14ac:dyDescent="0.3">
      <c r="A4" s="16"/>
      <c r="B4" s="16" t="s">
        <v>2</v>
      </c>
      <c r="C4" s="17" t="s">
        <v>3</v>
      </c>
      <c r="D4" s="17" t="s">
        <v>35</v>
      </c>
      <c r="E4" s="17" t="s">
        <v>36</v>
      </c>
      <c r="F4" s="17" t="s">
        <v>43</v>
      </c>
      <c r="G4" s="18" t="s">
        <v>37</v>
      </c>
    </row>
    <row r="5" spans="1:7" x14ac:dyDescent="0.3">
      <c r="A5" s="16">
        <v>1</v>
      </c>
      <c r="B5" s="19" t="s">
        <v>7</v>
      </c>
      <c r="C5" s="16">
        <v>1</v>
      </c>
      <c r="D5" s="16">
        <v>212</v>
      </c>
      <c r="E5" s="16">
        <v>278</v>
      </c>
      <c r="F5" s="16">
        <v>350</v>
      </c>
      <c r="G5" s="20">
        <f t="shared" ref="G5:G21" si="0">SUM(D5:F5)</f>
        <v>840</v>
      </c>
    </row>
    <row r="6" spans="1:7" x14ac:dyDescent="0.3">
      <c r="A6" s="16">
        <v>2</v>
      </c>
      <c r="B6" s="19" t="s">
        <v>9</v>
      </c>
      <c r="C6" s="16">
        <v>2</v>
      </c>
      <c r="D6" s="16">
        <v>134</v>
      </c>
      <c r="E6" s="16">
        <v>188</v>
      </c>
      <c r="F6" s="16">
        <v>218</v>
      </c>
      <c r="G6" s="20">
        <f t="shared" si="0"/>
        <v>540</v>
      </c>
    </row>
    <row r="7" spans="1:7" x14ac:dyDescent="0.3">
      <c r="A7" s="22">
        <v>3</v>
      </c>
      <c r="B7" s="23" t="s">
        <v>8</v>
      </c>
      <c r="C7" s="22">
        <v>3</v>
      </c>
      <c r="D7" s="22">
        <v>104</v>
      </c>
      <c r="E7" s="22">
        <v>248</v>
      </c>
      <c r="F7" s="22">
        <v>134</v>
      </c>
      <c r="G7" s="24">
        <f t="shared" si="0"/>
        <v>486</v>
      </c>
    </row>
    <row r="8" spans="1:7" x14ac:dyDescent="0.3">
      <c r="A8" s="22">
        <v>4</v>
      </c>
      <c r="B8" s="23" t="s">
        <v>8</v>
      </c>
      <c r="C8" s="22">
        <v>2</v>
      </c>
      <c r="D8" s="22">
        <v>122</v>
      </c>
      <c r="E8" s="22">
        <v>98</v>
      </c>
      <c r="F8" s="22">
        <v>134</v>
      </c>
      <c r="G8" s="24">
        <f t="shared" si="0"/>
        <v>354</v>
      </c>
    </row>
    <row r="9" spans="1:7" x14ac:dyDescent="0.3">
      <c r="A9" s="22">
        <v>5</v>
      </c>
      <c r="B9" s="23" t="s">
        <v>8</v>
      </c>
      <c r="C9" s="22">
        <v>1</v>
      </c>
      <c r="D9" s="22">
        <v>70</v>
      </c>
      <c r="E9" s="22">
        <v>132</v>
      </c>
      <c r="F9" s="22">
        <v>142</v>
      </c>
      <c r="G9" s="24">
        <f t="shared" si="0"/>
        <v>344</v>
      </c>
    </row>
    <row r="10" spans="1:7" x14ac:dyDescent="0.3">
      <c r="A10" s="16">
        <v>6</v>
      </c>
      <c r="B10" s="19" t="s">
        <v>12</v>
      </c>
      <c r="C10" s="16">
        <v>1</v>
      </c>
      <c r="D10" s="16">
        <v>110</v>
      </c>
      <c r="E10" s="16">
        <v>86</v>
      </c>
      <c r="F10" s="16">
        <v>140</v>
      </c>
      <c r="G10" s="20">
        <f t="shared" si="0"/>
        <v>336</v>
      </c>
    </row>
    <row r="11" spans="1:7" x14ac:dyDescent="0.3">
      <c r="A11" s="16">
        <v>7</v>
      </c>
      <c r="B11" s="19" t="s">
        <v>10</v>
      </c>
      <c r="C11" s="16">
        <v>1</v>
      </c>
      <c r="D11" s="16">
        <v>54</v>
      </c>
      <c r="E11" s="16">
        <v>168</v>
      </c>
      <c r="F11" s="16">
        <v>100</v>
      </c>
      <c r="G11" s="20">
        <f t="shared" si="0"/>
        <v>322</v>
      </c>
    </row>
    <row r="12" spans="1:7" x14ac:dyDescent="0.3">
      <c r="A12" s="16">
        <v>8</v>
      </c>
      <c r="B12" s="19" t="s">
        <v>13</v>
      </c>
      <c r="C12" s="16">
        <v>1</v>
      </c>
      <c r="D12" s="16">
        <v>62</v>
      </c>
      <c r="E12" s="16">
        <v>80</v>
      </c>
      <c r="F12" s="16">
        <v>146</v>
      </c>
      <c r="G12" s="20">
        <f t="shared" si="0"/>
        <v>288</v>
      </c>
    </row>
    <row r="13" spans="1:7" x14ac:dyDescent="0.3">
      <c r="A13" s="16">
        <v>9</v>
      </c>
      <c r="B13" s="19" t="s">
        <v>10</v>
      </c>
      <c r="C13" s="16">
        <v>2</v>
      </c>
      <c r="D13" s="16">
        <v>116</v>
      </c>
      <c r="E13" s="16">
        <v>86</v>
      </c>
      <c r="F13" s="16">
        <v>54</v>
      </c>
      <c r="G13" s="20">
        <f t="shared" si="0"/>
        <v>256</v>
      </c>
    </row>
    <row r="14" spans="1:7" x14ac:dyDescent="0.3">
      <c r="A14" s="16">
        <v>10</v>
      </c>
      <c r="B14" s="19" t="s">
        <v>9</v>
      </c>
      <c r="C14" s="16">
        <v>1</v>
      </c>
      <c r="D14" s="16">
        <v>38</v>
      </c>
      <c r="E14" s="16">
        <v>104</v>
      </c>
      <c r="F14" s="16">
        <v>84</v>
      </c>
      <c r="G14" s="20">
        <f t="shared" si="0"/>
        <v>226</v>
      </c>
    </row>
    <row r="15" spans="1:7" x14ac:dyDescent="0.3">
      <c r="A15" s="16">
        <v>11</v>
      </c>
      <c r="B15" s="19" t="s">
        <v>12</v>
      </c>
      <c r="C15" s="16">
        <v>3</v>
      </c>
      <c r="D15" s="16"/>
      <c r="E15" s="16">
        <v>126</v>
      </c>
      <c r="F15" s="16">
        <v>74</v>
      </c>
      <c r="G15" s="20">
        <f t="shared" si="0"/>
        <v>200</v>
      </c>
    </row>
    <row r="16" spans="1:7" x14ac:dyDescent="0.3">
      <c r="A16" s="16">
        <v>12</v>
      </c>
      <c r="B16" s="19" t="s">
        <v>13</v>
      </c>
      <c r="C16" s="16">
        <v>2</v>
      </c>
      <c r="D16" s="16">
        <v>38</v>
      </c>
      <c r="E16" s="16">
        <v>122</v>
      </c>
      <c r="F16" s="16">
        <v>0</v>
      </c>
      <c r="G16" s="20">
        <f t="shared" si="0"/>
        <v>160</v>
      </c>
    </row>
    <row r="17" spans="1:7" x14ac:dyDescent="0.3">
      <c r="A17" s="16">
        <v>13</v>
      </c>
      <c r="B17" s="19" t="s">
        <v>12</v>
      </c>
      <c r="C17" s="16">
        <v>5</v>
      </c>
      <c r="D17" s="16"/>
      <c r="E17" s="16">
        <v>128</v>
      </c>
      <c r="F17" s="16"/>
      <c r="G17" s="20">
        <f t="shared" si="0"/>
        <v>128</v>
      </c>
    </row>
    <row r="18" spans="1:7" x14ac:dyDescent="0.3">
      <c r="A18" s="16">
        <v>14</v>
      </c>
      <c r="B18" s="19" t="s">
        <v>15</v>
      </c>
      <c r="C18" s="16">
        <v>1</v>
      </c>
      <c r="D18" s="16">
        <v>8</v>
      </c>
      <c r="E18" s="16">
        <v>110</v>
      </c>
      <c r="F18" s="16"/>
      <c r="G18" s="20">
        <f t="shared" si="0"/>
        <v>118</v>
      </c>
    </row>
    <row r="19" spans="1:7" x14ac:dyDescent="0.3">
      <c r="A19" s="16">
        <v>15</v>
      </c>
      <c r="B19" s="19" t="s">
        <v>12</v>
      </c>
      <c r="C19" s="16">
        <v>4</v>
      </c>
      <c r="D19" s="16"/>
      <c r="E19" s="16">
        <v>108</v>
      </c>
      <c r="F19" s="16"/>
      <c r="G19" s="20">
        <f t="shared" si="0"/>
        <v>108</v>
      </c>
    </row>
    <row r="20" spans="1:7" x14ac:dyDescent="0.3">
      <c r="A20" s="16">
        <v>16</v>
      </c>
      <c r="B20" s="19" t="s">
        <v>12</v>
      </c>
      <c r="C20" s="16">
        <v>2</v>
      </c>
      <c r="D20" s="16">
        <v>92</v>
      </c>
      <c r="E20" s="21"/>
      <c r="F20" s="16"/>
      <c r="G20" s="20">
        <f t="shared" si="0"/>
        <v>92</v>
      </c>
    </row>
    <row r="21" spans="1:7" ht="15" customHeight="1" x14ac:dyDescent="0.3">
      <c r="A21" s="16">
        <v>17</v>
      </c>
      <c r="B21" s="19" t="s">
        <v>9</v>
      </c>
      <c r="C21" s="16">
        <v>3</v>
      </c>
      <c r="D21" s="16"/>
      <c r="E21" s="16"/>
      <c r="F21" s="16">
        <v>2</v>
      </c>
      <c r="G21" s="20">
        <f t="shared" si="0"/>
        <v>2</v>
      </c>
    </row>
    <row r="22" spans="1:7" ht="9" customHeight="1" x14ac:dyDescent="0.3"/>
    <row r="23" spans="1:7" ht="15" customHeight="1" x14ac:dyDescent="0.3">
      <c r="A23" s="25" t="s">
        <v>44</v>
      </c>
      <c r="B23" s="26" t="s">
        <v>56</v>
      </c>
      <c r="C23" s="39" t="s">
        <v>45</v>
      </c>
      <c r="D23" s="39"/>
      <c r="E23" s="39"/>
    </row>
    <row r="24" spans="1:7" ht="15" customHeight="1" x14ac:dyDescent="0.3">
      <c r="A24" s="36" t="s">
        <v>53</v>
      </c>
      <c r="B24" s="27" t="s">
        <v>46</v>
      </c>
      <c r="C24" s="38" t="s">
        <v>47</v>
      </c>
      <c r="D24" s="38"/>
      <c r="E24" s="38"/>
      <c r="F24" s="28"/>
    </row>
    <row r="25" spans="1:7" ht="15" customHeight="1" x14ac:dyDescent="0.3">
      <c r="A25" s="37"/>
      <c r="B25" s="27" t="s">
        <v>48</v>
      </c>
      <c r="C25" s="38" t="s">
        <v>47</v>
      </c>
      <c r="D25" s="38"/>
      <c r="E25" s="38"/>
      <c r="F25" s="28"/>
    </row>
    <row r="26" spans="1:7" ht="15" customHeight="1" x14ac:dyDescent="0.3">
      <c r="A26" s="36" t="s">
        <v>54</v>
      </c>
      <c r="B26" s="27" t="s">
        <v>49</v>
      </c>
      <c r="C26" s="38" t="s">
        <v>47</v>
      </c>
      <c r="D26" s="38"/>
      <c r="E26" s="38"/>
      <c r="F26" s="28"/>
    </row>
    <row r="27" spans="1:7" ht="15" customHeight="1" x14ac:dyDescent="0.3">
      <c r="A27" s="37"/>
      <c r="B27" s="27" t="s">
        <v>50</v>
      </c>
      <c r="C27" s="38" t="s">
        <v>47</v>
      </c>
      <c r="D27" s="38"/>
      <c r="E27" s="38"/>
      <c r="F27" s="28"/>
    </row>
    <row r="28" spans="1:7" ht="15" customHeight="1" x14ac:dyDescent="0.3">
      <c r="A28" s="36" t="s">
        <v>55</v>
      </c>
      <c r="B28" s="27" t="s">
        <v>51</v>
      </c>
      <c r="C28" s="38" t="s">
        <v>47</v>
      </c>
      <c r="D28" s="38"/>
      <c r="E28" s="38"/>
      <c r="F28" s="28"/>
    </row>
    <row r="29" spans="1:7" ht="15" customHeight="1" x14ac:dyDescent="0.3">
      <c r="A29" s="37"/>
      <c r="B29" s="27" t="s">
        <v>52</v>
      </c>
      <c r="C29" s="38" t="s">
        <v>47</v>
      </c>
      <c r="D29" s="38"/>
      <c r="E29" s="38"/>
      <c r="F29" s="28"/>
    </row>
    <row r="30" spans="1:7" ht="9" customHeight="1" x14ac:dyDescent="0.3"/>
    <row r="31" spans="1:7" s="29" customFormat="1" ht="25.8" x14ac:dyDescent="0.3">
      <c r="A31" s="40" t="s">
        <v>16</v>
      </c>
      <c r="B31" s="40"/>
      <c r="C31" s="40"/>
      <c r="D31" s="40"/>
      <c r="E31" s="40"/>
      <c r="F31" s="40"/>
      <c r="G31" s="40"/>
    </row>
    <row r="32" spans="1:7" ht="28.8" x14ac:dyDescent="0.3">
      <c r="A32" s="16"/>
      <c r="B32" s="16" t="s">
        <v>2</v>
      </c>
      <c r="C32" s="17" t="s">
        <v>3</v>
      </c>
      <c r="D32" s="17" t="s">
        <v>35</v>
      </c>
      <c r="E32" s="17" t="s">
        <v>36</v>
      </c>
      <c r="F32" s="17" t="s">
        <v>43</v>
      </c>
      <c r="G32" s="18" t="s">
        <v>37</v>
      </c>
    </row>
    <row r="33" spans="1:7" x14ac:dyDescent="0.3">
      <c r="A33" s="16">
        <v>1</v>
      </c>
      <c r="B33" s="19" t="s">
        <v>9</v>
      </c>
      <c r="C33" s="16">
        <v>1</v>
      </c>
      <c r="D33" s="16">
        <v>224</v>
      </c>
      <c r="E33" s="16">
        <v>116</v>
      </c>
      <c r="F33" s="16">
        <v>188</v>
      </c>
      <c r="G33" s="20">
        <f t="shared" ref="G33:G42" si="1">SUM(D33:F33)</f>
        <v>528</v>
      </c>
    </row>
    <row r="34" spans="1:7" x14ac:dyDescent="0.3">
      <c r="A34" s="16">
        <v>2</v>
      </c>
      <c r="B34" s="19" t="s">
        <v>13</v>
      </c>
      <c r="C34" s="16">
        <v>2</v>
      </c>
      <c r="D34" s="16">
        <v>146</v>
      </c>
      <c r="E34" s="16">
        <v>80</v>
      </c>
      <c r="F34" s="16">
        <v>170</v>
      </c>
      <c r="G34" s="20">
        <f t="shared" si="1"/>
        <v>396</v>
      </c>
    </row>
    <row r="35" spans="1:7" x14ac:dyDescent="0.3">
      <c r="A35" s="22">
        <v>3</v>
      </c>
      <c r="B35" s="23" t="s">
        <v>8</v>
      </c>
      <c r="C35" s="22">
        <v>1</v>
      </c>
      <c r="D35" s="22">
        <v>138</v>
      </c>
      <c r="E35" s="22">
        <v>92</v>
      </c>
      <c r="F35" s="22">
        <v>114</v>
      </c>
      <c r="G35" s="24">
        <f t="shared" si="1"/>
        <v>344</v>
      </c>
    </row>
    <row r="36" spans="1:7" x14ac:dyDescent="0.3">
      <c r="A36" s="16">
        <v>4</v>
      </c>
      <c r="B36" s="19" t="s">
        <v>12</v>
      </c>
      <c r="C36" s="16">
        <v>1</v>
      </c>
      <c r="D36" s="16"/>
      <c r="E36" s="16">
        <v>150</v>
      </c>
      <c r="F36" s="16">
        <v>158</v>
      </c>
      <c r="G36" s="20">
        <f t="shared" si="1"/>
        <v>308</v>
      </c>
    </row>
    <row r="37" spans="1:7" x14ac:dyDescent="0.3">
      <c r="A37" s="16">
        <v>5</v>
      </c>
      <c r="B37" s="19" t="s">
        <v>11</v>
      </c>
      <c r="C37" s="16">
        <v>1</v>
      </c>
      <c r="D37" s="16">
        <v>28</v>
      </c>
      <c r="E37" s="16">
        <v>198</v>
      </c>
      <c r="F37" s="16">
        <v>72</v>
      </c>
      <c r="G37" s="20">
        <f t="shared" si="1"/>
        <v>298</v>
      </c>
    </row>
    <row r="38" spans="1:7" x14ac:dyDescent="0.3">
      <c r="A38" s="16">
        <v>6</v>
      </c>
      <c r="B38" s="19" t="s">
        <v>17</v>
      </c>
      <c r="C38" s="16">
        <v>1</v>
      </c>
      <c r="D38" s="16">
        <v>52</v>
      </c>
      <c r="E38" s="16">
        <v>124</v>
      </c>
      <c r="F38" s="16">
        <v>84</v>
      </c>
      <c r="G38" s="20">
        <f t="shared" si="1"/>
        <v>260</v>
      </c>
    </row>
    <row r="39" spans="1:7" x14ac:dyDescent="0.3">
      <c r="A39" s="16">
        <v>7</v>
      </c>
      <c r="B39" s="19" t="s">
        <v>12</v>
      </c>
      <c r="C39" s="16">
        <v>2</v>
      </c>
      <c r="D39" s="16"/>
      <c r="E39" s="16">
        <v>26</v>
      </c>
      <c r="F39" s="16">
        <v>124</v>
      </c>
      <c r="G39" s="20">
        <f t="shared" si="1"/>
        <v>150</v>
      </c>
    </row>
    <row r="40" spans="1:7" x14ac:dyDescent="0.3">
      <c r="A40" s="16">
        <v>8</v>
      </c>
      <c r="B40" s="19" t="s">
        <v>18</v>
      </c>
      <c r="C40" s="16">
        <v>1</v>
      </c>
      <c r="D40" s="16">
        <v>40</v>
      </c>
      <c r="E40" s="16">
        <v>96</v>
      </c>
      <c r="F40" s="16"/>
      <c r="G40" s="20">
        <f t="shared" si="1"/>
        <v>136</v>
      </c>
    </row>
    <row r="41" spans="1:7" x14ac:dyDescent="0.3">
      <c r="A41" s="16">
        <v>9</v>
      </c>
      <c r="B41" s="19" t="s">
        <v>15</v>
      </c>
      <c r="C41" s="16">
        <v>1</v>
      </c>
      <c r="D41" s="16">
        <v>24</v>
      </c>
      <c r="E41" s="16">
        <v>98</v>
      </c>
      <c r="F41" s="16"/>
      <c r="G41" s="20">
        <f t="shared" si="1"/>
        <v>122</v>
      </c>
    </row>
    <row r="42" spans="1:7" x14ac:dyDescent="0.3">
      <c r="A42" s="16">
        <v>10</v>
      </c>
      <c r="B42" s="19" t="s">
        <v>41</v>
      </c>
      <c r="C42" s="16">
        <v>1</v>
      </c>
      <c r="D42" s="16">
        <v>32</v>
      </c>
      <c r="E42" s="16"/>
      <c r="F42" s="16">
        <v>80</v>
      </c>
      <c r="G42" s="20">
        <f t="shared" si="1"/>
        <v>112</v>
      </c>
    </row>
    <row r="43" spans="1:7" ht="11.25" customHeight="1" x14ac:dyDescent="0.3"/>
    <row r="44" spans="1:7" x14ac:dyDescent="0.3">
      <c r="A44" s="25" t="s">
        <v>60</v>
      </c>
      <c r="B44" s="26" t="s">
        <v>56</v>
      </c>
      <c r="C44" s="39" t="s">
        <v>45</v>
      </c>
      <c r="D44" s="39"/>
      <c r="E44" s="39"/>
    </row>
    <row r="45" spans="1:7" x14ac:dyDescent="0.3">
      <c r="A45" s="36" t="s">
        <v>53</v>
      </c>
      <c r="B45" s="27" t="s">
        <v>57</v>
      </c>
      <c r="C45" s="38" t="s">
        <v>58</v>
      </c>
      <c r="D45" s="38"/>
      <c r="E45" s="38"/>
    </row>
    <row r="46" spans="1:7" x14ac:dyDescent="0.3">
      <c r="A46" s="37"/>
      <c r="B46" s="27" t="s">
        <v>59</v>
      </c>
      <c r="C46" s="38" t="s">
        <v>58</v>
      </c>
      <c r="D46" s="38"/>
      <c r="E46" s="38"/>
    </row>
  </sheetData>
  <sortState ref="B33:G42">
    <sortCondition descending="1" ref="G33:G42"/>
  </sortState>
  <mergeCells count="17">
    <mergeCell ref="A1:G1"/>
    <mergeCell ref="C26:E26"/>
    <mergeCell ref="C27:E27"/>
    <mergeCell ref="C28:E28"/>
    <mergeCell ref="C29:E29"/>
    <mergeCell ref="C23:E23"/>
    <mergeCell ref="C24:E24"/>
    <mergeCell ref="C25:E25"/>
    <mergeCell ref="A3:G3"/>
    <mergeCell ref="A31:G31"/>
    <mergeCell ref="A45:A46"/>
    <mergeCell ref="C45:E45"/>
    <mergeCell ref="C44:E44"/>
    <mergeCell ref="C46:E46"/>
    <mergeCell ref="A24:A25"/>
    <mergeCell ref="A26:A27"/>
    <mergeCell ref="A28:A29"/>
  </mergeCells>
  <pageMargins left="0.70866141732283472" right="0.70866141732283472" top="0.39370078740157483" bottom="0.35433070866141736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J22" sqref="J22"/>
    </sheetView>
  </sheetViews>
  <sheetFormatPr defaultRowHeight="14.4" x14ac:dyDescent="0.3"/>
  <cols>
    <col min="1" max="1" width="7.6640625" customWidth="1"/>
    <col min="2" max="2" width="46.44140625" customWidth="1"/>
    <col min="3" max="6" width="9.109375" style="1" customWidth="1"/>
    <col min="7" max="7" width="11.33203125" customWidth="1"/>
    <col min="9" max="9" width="7.6640625" customWidth="1"/>
    <col min="10" max="10" width="38.5546875" customWidth="1"/>
    <col min="11" max="14" width="9.109375" style="1" customWidth="1"/>
    <col min="15" max="15" width="11.33203125" customWidth="1"/>
  </cols>
  <sheetData>
    <row r="1" spans="1:15" ht="31.2" x14ac:dyDescent="0.6">
      <c r="A1" s="43" t="s">
        <v>19</v>
      </c>
      <c r="B1" s="43"/>
      <c r="C1" s="43"/>
      <c r="D1" s="43"/>
      <c r="E1" s="43"/>
      <c r="F1" s="43"/>
      <c r="G1" s="43"/>
      <c r="I1" s="43" t="s">
        <v>20</v>
      </c>
      <c r="J1" s="43"/>
      <c r="K1" s="43"/>
      <c r="L1" s="43"/>
      <c r="M1" s="43"/>
      <c r="N1" s="43"/>
      <c r="O1" s="43"/>
    </row>
    <row r="2" spans="1:15" ht="28.8" x14ac:dyDescent="0.3">
      <c r="A2" s="44" t="s">
        <v>40</v>
      </c>
      <c r="B2" s="44"/>
      <c r="C2" s="44"/>
      <c r="D2" s="44"/>
      <c r="E2" s="44"/>
      <c r="F2" s="44"/>
      <c r="G2" s="44"/>
      <c r="I2" s="44" t="s">
        <v>40</v>
      </c>
      <c r="J2" s="44"/>
      <c r="K2" s="44"/>
      <c r="L2" s="44"/>
      <c r="M2" s="44"/>
      <c r="N2" s="44"/>
      <c r="O2" s="44"/>
    </row>
    <row r="3" spans="1:15" ht="30" customHeight="1" x14ac:dyDescent="0.3">
      <c r="A3" s="2"/>
      <c r="B3" s="3" t="s">
        <v>2</v>
      </c>
      <c r="C3" s="4" t="s">
        <v>3</v>
      </c>
      <c r="D3" s="4" t="s">
        <v>35</v>
      </c>
      <c r="E3" s="4" t="s">
        <v>36</v>
      </c>
      <c r="F3" s="4" t="s">
        <v>43</v>
      </c>
      <c r="G3" s="5" t="s">
        <v>37</v>
      </c>
      <c r="I3" s="2"/>
      <c r="J3" s="3" t="s">
        <v>2</v>
      </c>
      <c r="K3" s="4" t="s">
        <v>3</v>
      </c>
      <c r="L3" s="4" t="s">
        <v>35</v>
      </c>
      <c r="M3" s="4" t="s">
        <v>36</v>
      </c>
      <c r="N3" s="4" t="s">
        <v>43</v>
      </c>
      <c r="O3" s="5" t="s">
        <v>37</v>
      </c>
    </row>
    <row r="4" spans="1:15" x14ac:dyDescent="0.3">
      <c r="A4" s="13">
        <v>1</v>
      </c>
      <c r="B4" s="13" t="s">
        <v>21</v>
      </c>
      <c r="C4" s="11">
        <v>1</v>
      </c>
      <c r="D4" s="11">
        <v>152</v>
      </c>
      <c r="E4" s="11">
        <v>120</v>
      </c>
      <c r="F4" s="12">
        <v>134</v>
      </c>
      <c r="G4" s="14">
        <f>SUM(D4:F4)</f>
        <v>406</v>
      </c>
      <c r="I4" s="13">
        <v>1</v>
      </c>
      <c r="J4" s="13" t="s">
        <v>26</v>
      </c>
      <c r="K4" s="11">
        <v>2</v>
      </c>
      <c r="L4" s="11">
        <v>174</v>
      </c>
      <c r="M4" s="11">
        <v>228</v>
      </c>
      <c r="N4" s="11">
        <v>134</v>
      </c>
      <c r="O4" s="14">
        <f t="shared" ref="O4:O11" si="0">SUM(L4:N4)</f>
        <v>536</v>
      </c>
    </row>
    <row r="5" spans="1:15" x14ac:dyDescent="0.3">
      <c r="A5" s="13">
        <v>2</v>
      </c>
      <c r="B5" s="13" t="s">
        <v>9</v>
      </c>
      <c r="C5" s="11">
        <v>1</v>
      </c>
      <c r="D5" s="11">
        <v>146</v>
      </c>
      <c r="E5" s="11">
        <v>68</v>
      </c>
      <c r="F5" s="12">
        <v>110</v>
      </c>
      <c r="G5" s="14">
        <f>SUM(D5:F5)</f>
        <v>324</v>
      </c>
      <c r="I5" s="13">
        <v>2</v>
      </c>
      <c r="J5" s="13" t="s">
        <v>26</v>
      </c>
      <c r="K5" s="11">
        <v>1</v>
      </c>
      <c r="L5" s="11">
        <v>108</v>
      </c>
      <c r="M5" s="11">
        <v>186</v>
      </c>
      <c r="N5" s="11">
        <v>264</v>
      </c>
      <c r="O5" s="14">
        <f t="shared" si="0"/>
        <v>558</v>
      </c>
    </row>
    <row r="6" spans="1:15" x14ac:dyDescent="0.3">
      <c r="A6" s="13">
        <v>3</v>
      </c>
      <c r="B6" s="13" t="s">
        <v>17</v>
      </c>
      <c r="C6" s="11">
        <v>1</v>
      </c>
      <c r="D6" s="11">
        <v>58</v>
      </c>
      <c r="E6" s="11">
        <v>66</v>
      </c>
      <c r="F6" s="12">
        <v>140</v>
      </c>
      <c r="G6" s="14">
        <f>SUM(D6:F6)</f>
        <v>264</v>
      </c>
      <c r="I6" s="13">
        <v>3</v>
      </c>
      <c r="J6" s="13" t="s">
        <v>25</v>
      </c>
      <c r="K6" s="11">
        <v>1</v>
      </c>
      <c r="L6" s="11">
        <v>150</v>
      </c>
      <c r="M6" s="11">
        <v>32</v>
      </c>
      <c r="N6" s="11">
        <v>122</v>
      </c>
      <c r="O6" s="14">
        <f t="shared" si="0"/>
        <v>304</v>
      </c>
    </row>
    <row r="7" spans="1:15" x14ac:dyDescent="0.3">
      <c r="A7" s="13">
        <v>4</v>
      </c>
      <c r="B7" s="13" t="s">
        <v>21</v>
      </c>
      <c r="C7" s="11">
        <v>2</v>
      </c>
      <c r="D7" s="11"/>
      <c r="E7" s="11">
        <v>94</v>
      </c>
      <c r="F7" s="12">
        <v>110</v>
      </c>
      <c r="G7" s="14">
        <f>SUM(D7:F7)</f>
        <v>204</v>
      </c>
      <c r="I7" s="13">
        <v>4</v>
      </c>
      <c r="J7" s="13" t="s">
        <v>22</v>
      </c>
      <c r="K7" s="11">
        <v>1</v>
      </c>
      <c r="L7" s="11">
        <v>102</v>
      </c>
      <c r="M7" s="11">
        <v>72</v>
      </c>
      <c r="N7" s="11">
        <v>56</v>
      </c>
      <c r="O7" s="14">
        <f t="shared" si="0"/>
        <v>230</v>
      </c>
    </row>
    <row r="8" spans="1:15" x14ac:dyDescent="0.3">
      <c r="A8" s="13">
        <v>5</v>
      </c>
      <c r="B8" s="13" t="s">
        <v>23</v>
      </c>
      <c r="C8" s="11">
        <v>1</v>
      </c>
      <c r="D8" s="11">
        <v>8</v>
      </c>
      <c r="E8" s="11">
        <v>74</v>
      </c>
      <c r="F8" s="12">
        <v>56</v>
      </c>
      <c r="G8" s="14">
        <f>SUM(D8:F8)</f>
        <v>138</v>
      </c>
      <c r="I8" s="13">
        <v>5</v>
      </c>
      <c r="J8" s="13" t="s">
        <v>9</v>
      </c>
      <c r="K8" s="11">
        <v>1</v>
      </c>
      <c r="L8" s="11">
        <v>108</v>
      </c>
      <c r="M8" s="11">
        <v>22</v>
      </c>
      <c r="N8" s="11">
        <v>114</v>
      </c>
      <c r="O8" s="14">
        <f t="shared" si="0"/>
        <v>244</v>
      </c>
    </row>
    <row r="9" spans="1:15" x14ac:dyDescent="0.3">
      <c r="A9" s="13">
        <v>6</v>
      </c>
      <c r="B9" s="13" t="s">
        <v>18</v>
      </c>
      <c r="C9" s="11">
        <v>2</v>
      </c>
      <c r="D9" s="11">
        <v>0</v>
      </c>
      <c r="E9" s="11">
        <v>74</v>
      </c>
      <c r="F9" s="12"/>
      <c r="G9" s="14">
        <f t="shared" ref="G9:G11" si="1">SUM(D9:F9)</f>
        <v>74</v>
      </c>
      <c r="I9" s="13">
        <v>6</v>
      </c>
      <c r="J9" s="13" t="s">
        <v>24</v>
      </c>
      <c r="K9" s="11">
        <v>3</v>
      </c>
      <c r="L9" s="11">
        <v>30</v>
      </c>
      <c r="M9" s="11">
        <v>86</v>
      </c>
      <c r="N9" s="11">
        <v>134</v>
      </c>
      <c r="O9" s="14">
        <f t="shared" si="0"/>
        <v>250</v>
      </c>
    </row>
    <row r="10" spans="1:15" x14ac:dyDescent="0.3">
      <c r="A10" s="13">
        <v>7</v>
      </c>
      <c r="B10" s="13" t="s">
        <v>24</v>
      </c>
      <c r="C10" s="11">
        <v>1</v>
      </c>
      <c r="D10" s="11">
        <v>0</v>
      </c>
      <c r="E10" s="11">
        <v>62</v>
      </c>
      <c r="F10" s="12">
        <v>92</v>
      </c>
      <c r="G10" s="14">
        <f>SUM(D10:F10)</f>
        <v>154</v>
      </c>
      <c r="I10" s="13">
        <v>7</v>
      </c>
      <c r="J10" s="13" t="s">
        <v>24</v>
      </c>
      <c r="K10" s="11">
        <v>1</v>
      </c>
      <c r="L10" s="11">
        <v>28</v>
      </c>
      <c r="M10" s="11">
        <v>54</v>
      </c>
      <c r="N10" s="11">
        <v>24</v>
      </c>
      <c r="O10" s="14">
        <f t="shared" si="0"/>
        <v>106</v>
      </c>
    </row>
    <row r="11" spans="1:15" x14ac:dyDescent="0.3">
      <c r="A11" s="13">
        <v>8</v>
      </c>
      <c r="B11" s="13" t="s">
        <v>18</v>
      </c>
      <c r="C11" s="11">
        <v>1</v>
      </c>
      <c r="D11" s="11">
        <v>8</v>
      </c>
      <c r="E11" s="11">
        <v>30</v>
      </c>
      <c r="F11" s="12"/>
      <c r="G11" s="14">
        <f t="shared" si="1"/>
        <v>38</v>
      </c>
      <c r="I11" s="13">
        <v>8</v>
      </c>
      <c r="J11" s="13" t="s">
        <v>24</v>
      </c>
      <c r="K11" s="11">
        <v>2</v>
      </c>
      <c r="L11" s="11">
        <v>36</v>
      </c>
      <c r="M11" s="11">
        <v>26</v>
      </c>
      <c r="N11" s="11">
        <v>38</v>
      </c>
      <c r="O11" s="14">
        <f t="shared" si="0"/>
        <v>100</v>
      </c>
    </row>
    <row r="12" spans="1:15" x14ac:dyDescent="0.3">
      <c r="G12" s="9"/>
      <c r="O12" s="9"/>
    </row>
    <row r="14" spans="1:15" ht="31.2" x14ac:dyDescent="0.6">
      <c r="A14" s="43" t="s">
        <v>27</v>
      </c>
      <c r="B14" s="43"/>
      <c r="C14" s="43"/>
      <c r="D14" s="43"/>
      <c r="E14" s="43"/>
      <c r="F14" s="43"/>
      <c r="G14" s="43"/>
      <c r="I14" s="43" t="s">
        <v>28</v>
      </c>
      <c r="J14" s="43"/>
      <c r="K14" s="43"/>
      <c r="L14" s="43"/>
      <c r="M14" s="43"/>
      <c r="N14" s="43"/>
      <c r="O14" s="43"/>
    </row>
    <row r="15" spans="1:15" ht="28.8" x14ac:dyDescent="0.3">
      <c r="A15" s="44" t="s">
        <v>40</v>
      </c>
      <c r="B15" s="44"/>
      <c r="C15" s="44"/>
      <c r="D15" s="44"/>
      <c r="E15" s="44"/>
      <c r="F15" s="44"/>
      <c r="G15" s="44"/>
      <c r="I15" s="44" t="s">
        <v>40</v>
      </c>
      <c r="J15" s="44"/>
      <c r="K15" s="44"/>
      <c r="L15" s="44"/>
      <c r="M15" s="44"/>
      <c r="N15" s="44"/>
      <c r="O15" s="44"/>
    </row>
    <row r="16" spans="1:15" ht="28.8" x14ac:dyDescent="0.3">
      <c r="A16" s="2"/>
      <c r="B16" s="3" t="s">
        <v>2</v>
      </c>
      <c r="C16" s="4" t="s">
        <v>3</v>
      </c>
      <c r="D16" s="4" t="s">
        <v>35</v>
      </c>
      <c r="E16" s="4" t="s">
        <v>36</v>
      </c>
      <c r="F16" s="4" t="s">
        <v>43</v>
      </c>
      <c r="G16" s="5" t="s">
        <v>37</v>
      </c>
      <c r="I16" s="2"/>
      <c r="J16" s="3" t="s">
        <v>2</v>
      </c>
      <c r="K16" s="4" t="s">
        <v>3</v>
      </c>
      <c r="L16" s="4" t="s">
        <v>35</v>
      </c>
      <c r="M16" s="4" t="s">
        <v>36</v>
      </c>
      <c r="N16" s="4" t="s">
        <v>43</v>
      </c>
      <c r="O16" s="5" t="s">
        <v>37</v>
      </c>
    </row>
    <row r="17" spans="1:15" x14ac:dyDescent="0.3">
      <c r="A17" s="13">
        <v>1</v>
      </c>
      <c r="B17" s="13" t="s">
        <v>26</v>
      </c>
      <c r="C17" s="11">
        <v>2</v>
      </c>
      <c r="D17" s="11">
        <v>114</v>
      </c>
      <c r="E17" s="12">
        <v>138</v>
      </c>
      <c r="F17" s="11">
        <v>34</v>
      </c>
      <c r="G17" s="14">
        <f t="shared" ref="G17:G32" si="2">SUM(D17:F17)</f>
        <v>286</v>
      </c>
      <c r="I17" s="13">
        <v>1</v>
      </c>
      <c r="J17" s="13" t="s">
        <v>26</v>
      </c>
      <c r="K17" s="11">
        <v>1</v>
      </c>
      <c r="L17" s="11">
        <v>198</v>
      </c>
      <c r="M17" s="11">
        <v>132</v>
      </c>
      <c r="N17" s="11">
        <v>12</v>
      </c>
      <c r="O17" s="14">
        <f>SUM(L17:N17)</f>
        <v>342</v>
      </c>
    </row>
    <row r="18" spans="1:15" x14ac:dyDescent="0.3">
      <c r="A18" s="13">
        <v>2</v>
      </c>
      <c r="B18" s="13" t="s">
        <v>29</v>
      </c>
      <c r="C18" s="11">
        <v>1</v>
      </c>
      <c r="D18" s="11">
        <v>58</v>
      </c>
      <c r="E18" s="12">
        <v>124</v>
      </c>
      <c r="F18" s="11">
        <v>84</v>
      </c>
      <c r="G18" s="14">
        <f t="shared" si="2"/>
        <v>266</v>
      </c>
      <c r="I18" s="13">
        <v>2</v>
      </c>
      <c r="J18" s="13" t="s">
        <v>24</v>
      </c>
      <c r="K18" s="11">
        <v>1</v>
      </c>
      <c r="L18" s="11">
        <v>152</v>
      </c>
      <c r="M18" s="11">
        <v>78</v>
      </c>
      <c r="N18" s="11">
        <v>54</v>
      </c>
      <c r="O18" s="14">
        <f t="shared" ref="O18:O20" si="3">SUM(L18:N18)</f>
        <v>284</v>
      </c>
    </row>
    <row r="19" spans="1:15" x14ac:dyDescent="0.3">
      <c r="A19" s="13">
        <v>3</v>
      </c>
      <c r="B19" s="13" t="s">
        <v>26</v>
      </c>
      <c r="C19" s="11">
        <v>3</v>
      </c>
      <c r="D19" s="11">
        <v>66</v>
      </c>
      <c r="E19" s="12">
        <v>78</v>
      </c>
      <c r="F19" s="11">
        <v>104</v>
      </c>
      <c r="G19" s="14">
        <f t="shared" si="2"/>
        <v>248</v>
      </c>
      <c r="I19" s="13">
        <v>3</v>
      </c>
      <c r="J19" s="13" t="s">
        <v>22</v>
      </c>
      <c r="K19" s="11">
        <v>1</v>
      </c>
      <c r="L19" s="11">
        <v>176</v>
      </c>
      <c r="M19" s="11">
        <v>26</v>
      </c>
      <c r="N19" s="11">
        <v>90</v>
      </c>
      <c r="O19" s="14">
        <f t="shared" si="3"/>
        <v>292</v>
      </c>
    </row>
    <row r="20" spans="1:15" x14ac:dyDescent="0.3">
      <c r="A20" s="13">
        <v>4</v>
      </c>
      <c r="B20" s="13" t="s">
        <v>26</v>
      </c>
      <c r="C20" s="11">
        <v>4</v>
      </c>
      <c r="D20" s="11">
        <v>48</v>
      </c>
      <c r="E20" s="12">
        <v>60</v>
      </c>
      <c r="F20" s="11">
        <v>96</v>
      </c>
      <c r="G20" s="14">
        <f t="shared" si="2"/>
        <v>204</v>
      </c>
      <c r="I20" s="13">
        <v>4</v>
      </c>
      <c r="J20" s="13" t="s">
        <v>26</v>
      </c>
      <c r="K20" s="11">
        <v>2</v>
      </c>
      <c r="L20" s="11">
        <v>132</v>
      </c>
      <c r="M20" s="11">
        <v>66</v>
      </c>
      <c r="N20" s="11">
        <v>114</v>
      </c>
      <c r="O20" s="14">
        <f t="shared" si="3"/>
        <v>312</v>
      </c>
    </row>
    <row r="21" spans="1:15" x14ac:dyDescent="0.3">
      <c r="A21" s="13">
        <v>5</v>
      </c>
      <c r="B21" s="13" t="s">
        <v>24</v>
      </c>
      <c r="C21" s="11">
        <v>3</v>
      </c>
      <c r="D21" s="11">
        <v>104</v>
      </c>
      <c r="E21" s="12">
        <v>26</v>
      </c>
      <c r="F21" s="11">
        <v>64</v>
      </c>
      <c r="G21" s="14">
        <f t="shared" si="2"/>
        <v>194</v>
      </c>
    </row>
    <row r="22" spans="1:15" x14ac:dyDescent="0.3">
      <c r="A22" s="13">
        <v>6</v>
      </c>
      <c r="B22" s="13" t="s">
        <v>26</v>
      </c>
      <c r="C22" s="11">
        <v>1</v>
      </c>
      <c r="D22" s="11">
        <v>58</v>
      </c>
      <c r="E22" s="12">
        <v>24</v>
      </c>
      <c r="F22" s="11">
        <v>72</v>
      </c>
      <c r="G22" s="14">
        <f t="shared" si="2"/>
        <v>154</v>
      </c>
    </row>
    <row r="23" spans="1:15" x14ac:dyDescent="0.3">
      <c r="A23" s="13">
        <v>7</v>
      </c>
      <c r="B23" s="13" t="s">
        <v>42</v>
      </c>
      <c r="C23" s="11">
        <v>5</v>
      </c>
      <c r="D23" s="11">
        <v>68</v>
      </c>
      <c r="E23" s="12">
        <v>54</v>
      </c>
      <c r="F23" s="12"/>
      <c r="G23" s="14">
        <f t="shared" si="2"/>
        <v>122</v>
      </c>
    </row>
    <row r="24" spans="1:15" x14ac:dyDescent="0.3">
      <c r="A24" s="13">
        <v>8</v>
      </c>
      <c r="B24" s="13" t="s">
        <v>42</v>
      </c>
      <c r="C24" s="11">
        <v>7</v>
      </c>
      <c r="D24" s="11">
        <v>84</v>
      </c>
      <c r="E24" s="12">
        <v>38</v>
      </c>
      <c r="F24" s="12"/>
      <c r="G24" s="14">
        <f t="shared" si="2"/>
        <v>122</v>
      </c>
    </row>
    <row r="25" spans="1:15" x14ac:dyDescent="0.3">
      <c r="A25" s="13">
        <v>9</v>
      </c>
      <c r="B25" s="13" t="s">
        <v>42</v>
      </c>
      <c r="C25" s="11">
        <v>4</v>
      </c>
      <c r="D25" s="11">
        <v>60</v>
      </c>
      <c r="E25" s="12">
        <v>12</v>
      </c>
      <c r="F25" s="12"/>
      <c r="G25" s="14">
        <f t="shared" si="2"/>
        <v>72</v>
      </c>
    </row>
    <row r="26" spans="1:15" x14ac:dyDescent="0.3">
      <c r="A26" s="13">
        <v>10</v>
      </c>
      <c r="B26" s="13" t="s">
        <v>24</v>
      </c>
      <c r="C26" s="11">
        <v>2</v>
      </c>
      <c r="D26" s="11">
        <v>62</v>
      </c>
      <c r="E26" s="12">
        <v>0</v>
      </c>
      <c r="F26" s="11">
        <v>8</v>
      </c>
      <c r="G26" s="14">
        <f t="shared" si="2"/>
        <v>70</v>
      </c>
    </row>
    <row r="27" spans="1:15" x14ac:dyDescent="0.3">
      <c r="A27" s="13">
        <v>11</v>
      </c>
      <c r="B27" s="13" t="s">
        <v>42</v>
      </c>
      <c r="C27" s="11">
        <v>2</v>
      </c>
      <c r="D27" s="11">
        <v>32</v>
      </c>
      <c r="E27" s="12">
        <v>32</v>
      </c>
      <c r="F27" s="12"/>
      <c r="G27" s="14">
        <f t="shared" si="2"/>
        <v>64</v>
      </c>
    </row>
    <row r="28" spans="1:15" x14ac:dyDescent="0.3">
      <c r="A28" s="13">
        <v>12</v>
      </c>
      <c r="B28" s="13" t="s">
        <v>24</v>
      </c>
      <c r="C28" s="11">
        <v>1</v>
      </c>
      <c r="D28" s="11">
        <v>38</v>
      </c>
      <c r="E28" s="12">
        <v>0</v>
      </c>
      <c r="F28" s="11">
        <v>20</v>
      </c>
      <c r="G28" s="14">
        <f t="shared" si="2"/>
        <v>58</v>
      </c>
    </row>
    <row r="29" spans="1:15" x14ac:dyDescent="0.3">
      <c r="A29" s="13">
        <v>13</v>
      </c>
      <c r="B29" s="13" t="s">
        <v>42</v>
      </c>
      <c r="C29" s="11">
        <v>3</v>
      </c>
      <c r="D29" s="11">
        <v>6</v>
      </c>
      <c r="E29" s="12">
        <v>38</v>
      </c>
      <c r="F29" s="12"/>
      <c r="G29" s="14">
        <f t="shared" si="2"/>
        <v>44</v>
      </c>
    </row>
    <row r="30" spans="1:15" x14ac:dyDescent="0.3">
      <c r="A30" s="13">
        <v>14</v>
      </c>
      <c r="B30" s="13" t="s">
        <v>42</v>
      </c>
      <c r="C30" s="11">
        <v>6</v>
      </c>
      <c r="D30" s="11">
        <v>30</v>
      </c>
      <c r="E30" s="12">
        <v>0</v>
      </c>
      <c r="F30" s="12"/>
      <c r="G30" s="14">
        <f t="shared" si="2"/>
        <v>30</v>
      </c>
    </row>
    <row r="31" spans="1:15" x14ac:dyDescent="0.3">
      <c r="A31" s="13">
        <v>15</v>
      </c>
      <c r="B31" s="13" t="s">
        <v>42</v>
      </c>
      <c r="C31" s="11">
        <v>1</v>
      </c>
      <c r="D31" s="11">
        <v>20</v>
      </c>
      <c r="E31" s="11"/>
      <c r="F31" s="11"/>
      <c r="G31" s="14">
        <f t="shared" si="2"/>
        <v>20</v>
      </c>
    </row>
    <row r="32" spans="1:15" x14ac:dyDescent="0.3">
      <c r="A32" s="13">
        <v>16</v>
      </c>
      <c r="B32" s="13" t="s">
        <v>23</v>
      </c>
      <c r="C32" s="11">
        <v>1</v>
      </c>
      <c r="D32" s="11"/>
      <c r="E32" s="11"/>
      <c r="F32" s="11">
        <v>0</v>
      </c>
      <c r="G32" s="14">
        <f t="shared" si="2"/>
        <v>0</v>
      </c>
    </row>
  </sheetData>
  <sortState ref="B17:G32">
    <sortCondition descending="1" ref="G17:G32"/>
    <sortCondition ref="B17:B32"/>
  </sortState>
  <mergeCells count="8">
    <mergeCell ref="I1:O1"/>
    <mergeCell ref="I2:O2"/>
    <mergeCell ref="I14:O14"/>
    <mergeCell ref="I15:O15"/>
    <mergeCell ref="A1:G1"/>
    <mergeCell ref="A2:G2"/>
    <mergeCell ref="A14:G14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Božana</cp:lastModifiedBy>
  <cp:lastPrinted>2019-03-11T14:18:27Z</cp:lastPrinted>
  <dcterms:created xsi:type="dcterms:W3CDTF">2018-12-05T22:52:43Z</dcterms:created>
  <dcterms:modified xsi:type="dcterms:W3CDTF">2019-03-12T08:03:24Z</dcterms:modified>
</cp:coreProperties>
</file>