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28800" windowHeight="12030" activeTab="1"/>
  </bookViews>
  <sheets>
    <sheet name="06-2024, Kategorija 1" sheetId="1" r:id="rId1"/>
    <sheet name="06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3" l="1"/>
  <c r="D59" i="1"/>
  <c r="A7" i="3"/>
  <c r="A10" i="3" l="1"/>
  <c r="D16" i="1"/>
  <c r="D34" i="1"/>
  <c r="D10" i="1" l="1"/>
  <c r="A8" i="3" l="1"/>
  <c r="A9" i="3"/>
  <c r="A11" i="3"/>
  <c r="D56" i="1" l="1"/>
  <c r="D45" i="1" l="1"/>
  <c r="D30" i="1" l="1"/>
</calcChain>
</file>

<file path=xl/sharedStrings.xml><?xml version="1.0" encoding="utf-8"?>
<sst xmlns="http://schemas.openxmlformats.org/spreadsheetml/2006/main" count="175" uniqueCount="92">
  <si>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</si>
  <si>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</si>
  <si>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</si>
  <si>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</si>
  <si>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</si>
  <si>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</si>
  <si>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</si>
  <si>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</si>
  <si>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</si>
  <si>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</si>
  <si>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</si>
  <si>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ALFA-DATA d.o.o.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</si>
  <si>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</si>
  <si>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</si>
  <si>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</si>
  <si>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</si>
  <si>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</si>
  <si>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</si>
  <si>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SESVETE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</si>
  <si>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</si>
  <si>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</si>
  <si>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</si>
  <si>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</si>
  <si>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</si>
  <si>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</si>
  <si>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</si>
  <si>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</si>
  <si>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</si>
  <si>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</si>
  <si>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</si>
  <si>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IBS TECH d.o.o.</t>
  </si>
  <si>
    <t>ZAGREBAČKI HOLDIN PODRUŽNICA ČISTOĆA d.o.o.</t>
  </si>
  <si>
    <t>R-GLOBAL d.o.o.</t>
  </si>
  <si>
    <t>Ukupno VODOOPSKRBA I ODVODNJA d.o.o.</t>
  </si>
  <si>
    <t>EPP d.o.o.</t>
  </si>
  <si>
    <t>INVENTIVNA RJEŠENJA d.o.o.</t>
  </si>
  <si>
    <t>ZAGREBAČKI ELEKTRIČNI TRAMVAJ d.o.o.</t>
  </si>
  <si>
    <t>FINA</t>
  </si>
  <si>
    <t>VELIKA GORICA</t>
  </si>
  <si>
    <t>3232 - Usluge tekućeg i investicijskog održavanja</t>
  </si>
  <si>
    <t>3222 - Materijal i sirovine</t>
  </si>
  <si>
    <t>3239 - Ostale usluge</t>
  </si>
  <si>
    <t>3221 - Uredski materijal i ostali materijalni rashodi</t>
  </si>
  <si>
    <t>3234 - komunalne usluge</t>
  </si>
  <si>
    <t>3299 - Ostali nespomenuti rashodi poslovanja</t>
  </si>
  <si>
    <t>4241 - Knjige</t>
  </si>
  <si>
    <t>HP-HRVATSKA POŠTA d.d.</t>
  </si>
  <si>
    <t>GMG GRAF j.d.o.</t>
  </si>
  <si>
    <t>E.S.K.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</si>
  <si>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06135698286</t>
    </r>
  </si>
  <si>
    <t>Ukupno EPP d.o.o.</t>
  </si>
  <si>
    <t>3291 - Naknade za rad predstavničkih i izvršnih tijela, povjerenstva i sl.</t>
  </si>
  <si>
    <t>LUCIJA TUSTANIĆ</t>
  </si>
  <si>
    <t>3237 - Ugovori o djelu</t>
  </si>
  <si>
    <t>NARODNE NOVINE d.d.</t>
  </si>
  <si>
    <t>Ukupno NARODNE NOVINE d.d.</t>
  </si>
  <si>
    <t>4221 - Uredska oprema i namještaj</t>
  </si>
  <si>
    <t>KAUFLAND HRVATSKA k.d.</t>
  </si>
  <si>
    <t>47432874968</t>
  </si>
  <si>
    <t>INFORMACIJA O TROŠENJU SREDSTAVA ZA lipanj 2024.g</t>
  </si>
  <si>
    <t>INFORMACIJA O TROŠENJU SREDSTAVA ZA lipanj 2024.g.</t>
  </si>
  <si>
    <t>Sesvete, 17.07.2024.</t>
  </si>
  <si>
    <t>3214 - Ostale naknade troškova zaposlenima</t>
  </si>
  <si>
    <t>HRVATSKO UDRUŽENJE BIHEVIORALNO-KOGNITIVNE TERAPIJE</t>
  </si>
  <si>
    <t>3213 - Stručno usavršavanje zaposlenika</t>
  </si>
  <si>
    <t>HEP-OPSKRBA d.o.o.</t>
  </si>
  <si>
    <t>3223 - Energija</t>
  </si>
  <si>
    <t xml:space="preserve"> UZI SHOP d.o.o.</t>
  </si>
  <si>
    <t>UMAG</t>
  </si>
  <si>
    <t>Ukupno HEP-OPSKRBA d.o.o.</t>
  </si>
  <si>
    <t>AKD-ZAŠTITA d.o.o.</t>
  </si>
  <si>
    <t>ZNAMEN d.o.o.</t>
  </si>
  <si>
    <t>24sata d.o.o.</t>
  </si>
  <si>
    <t>3233 - Usluge promidžbe i informiranja</t>
  </si>
  <si>
    <t>AWT INTERNATIONAL d.o.o.</t>
  </si>
  <si>
    <t>3812 - Tekuće donacije u naravi</t>
  </si>
  <si>
    <t>Ukupno AWT INTERNATIONAL d.o.o.</t>
  </si>
  <si>
    <t>LINKS d.o.o.</t>
  </si>
  <si>
    <t>SALESIANA d.o.o.</t>
  </si>
  <si>
    <t xml:space="preserve">CROATIA POLIKLINIKA </t>
  </si>
  <si>
    <t>UHSR</t>
  </si>
  <si>
    <t>MOZAIK KNJIGA d.o.o.</t>
  </si>
  <si>
    <t>OFFERTISSIMA d.o.o.</t>
  </si>
  <si>
    <r>
      <t>.</t>
    </r>
    <r>
      <rPr>
        <sz val="11"/>
        <rFont val="Calibri"/>
        <family val="2"/>
        <charset val="238"/>
        <scheme val="minor"/>
      </rPr>
      <t>00643859701</t>
    </r>
  </si>
  <si>
    <t>SVETA NEDELJA</t>
  </si>
  <si>
    <t>IKEA HRVATSKA d.o.o.</t>
  </si>
  <si>
    <t>PRODUKTRONIKA d.o.o.</t>
  </si>
  <si>
    <r>
      <t>.</t>
    </r>
    <r>
      <rPr>
        <sz val="11"/>
        <color theme="1"/>
        <rFont val="Calibri"/>
        <family val="2"/>
        <charset val="238"/>
        <scheme val="minor"/>
      </rPr>
      <t>06217712974</t>
    </r>
  </si>
  <si>
    <r>
      <t>.</t>
    </r>
    <r>
      <rPr>
        <sz val="11"/>
        <color theme="1"/>
        <rFont val="Calibri"/>
        <family val="2"/>
        <charset val="238"/>
        <scheme val="minor"/>
      </rPr>
      <t>09253797076</t>
    </r>
  </si>
  <si>
    <t>3294 - Članarine i norme</t>
  </si>
  <si>
    <t>3236 - Zdravstvene i veterinarske usluge</t>
  </si>
  <si>
    <t>3433 - Zatezne kamate na doprinose i porez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</si>
</sst>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5" borderId="0" xfId="0" applyFill="1"/>
    <xf numFmtId="4" fontId="0" fillId="5" borderId="0" xfId="0" applyNumberFormat="1" applyFill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0" fontId="0" fillId="2" borderId="6" xfId="0" applyFill="1" applyBorder="1"/>
    <xf numFmtId="49" fontId="0" fillId="2" borderId="1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164" fontId="0" fillId="4" borderId="2" xfId="0" applyNumberFormat="1" applyFill="1" applyBorder="1"/>
    <xf numFmtId="0" fontId="0" fillId="0" borderId="0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164" fontId="0" fillId="2" borderId="1" xfId="0" applyNumberFormat="1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9"/>
  <sheetViews>
    <sheetView topLeftCell="A52" workbookViewId="0">
      <selection activeCell="C71" sqref="C71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46" t="s">
        <v>0</v>
      </c>
      <c r="B1" s="46"/>
      <c r="C1" s="46"/>
    </row>
    <row r="2" spans="1:5" x14ac:dyDescent="0.25">
      <c r="A2" s="47" t="s">
        <v>1</v>
      </c>
      <c r="B2" s="47"/>
      <c r="C2" s="47"/>
    </row>
    <row r="4" spans="1:5" x14ac:dyDescent="0.25">
      <c r="A4" s="48" t="s">
        <v>59</v>
      </c>
      <c r="B4" s="48"/>
      <c r="C4" s="48"/>
      <c r="D4" s="48"/>
      <c r="E4" s="48"/>
    </row>
    <row r="5" spans="1:5" x14ac:dyDescent="0.25">
      <c r="E5" t="s">
        <v>7</v>
      </c>
    </row>
    <row r="6" spans="1:5" ht="30" x14ac:dyDescent="0.25">
      <c r="A6" s="16" t="s">
        <v>2</v>
      </c>
      <c r="B6" s="16" t="s">
        <v>3</v>
      </c>
      <c r="C6" s="17" t="s">
        <v>4</v>
      </c>
      <c r="D6" s="17" t="s">
        <v>5</v>
      </c>
      <c r="E6" s="16" t="s">
        <v>6</v>
      </c>
    </row>
    <row r="7" spans="1:5" ht="30" customHeight="1" x14ac:dyDescent="0.25">
      <c r="A7" s="9" t="s">
        <v>63</v>
      </c>
      <c r="B7" s="26">
        <v>21705117910</v>
      </c>
      <c r="C7" s="26" t="s">
        <v>10</v>
      </c>
      <c r="D7" s="27">
        <v>100</v>
      </c>
      <c r="E7" s="9" t="s">
        <v>64</v>
      </c>
    </row>
    <row r="8" spans="1:5" ht="30" customHeight="1" x14ac:dyDescent="0.25">
      <c r="A8" s="11" t="s">
        <v>65</v>
      </c>
      <c r="B8" s="24">
        <v>63073332379</v>
      </c>
      <c r="C8" s="24" t="s">
        <v>10</v>
      </c>
      <c r="D8" s="18">
        <v>2750.96</v>
      </c>
      <c r="E8" s="11" t="s">
        <v>66</v>
      </c>
    </row>
    <row r="9" spans="1:5" ht="30" customHeight="1" x14ac:dyDescent="0.25">
      <c r="A9" s="11" t="s">
        <v>65</v>
      </c>
      <c r="B9" s="24">
        <v>63073332379</v>
      </c>
      <c r="C9" s="24" t="s">
        <v>10</v>
      </c>
      <c r="D9" s="18">
        <v>2099.6799999999998</v>
      </c>
      <c r="E9" s="11" t="s">
        <v>66</v>
      </c>
    </row>
    <row r="10" spans="1:5" ht="30" customHeight="1" x14ac:dyDescent="0.25">
      <c r="A10" s="49" t="s">
        <v>69</v>
      </c>
      <c r="B10" s="50"/>
      <c r="C10" s="51"/>
      <c r="D10" s="31">
        <f>SUM(D8:D9)</f>
        <v>4850.6399999999994</v>
      </c>
      <c r="E10" s="30"/>
    </row>
    <row r="11" spans="1:5" ht="30" customHeight="1" x14ac:dyDescent="0.25">
      <c r="A11" s="9" t="s">
        <v>46</v>
      </c>
      <c r="B11" s="26">
        <v>87311810356</v>
      </c>
      <c r="C11" s="26" t="s">
        <v>10</v>
      </c>
      <c r="D11" s="27">
        <v>11.12</v>
      </c>
      <c r="E11" s="9" t="s">
        <v>24</v>
      </c>
    </row>
    <row r="12" spans="1:5" ht="30" customHeight="1" x14ac:dyDescent="0.25">
      <c r="A12" s="9" t="s">
        <v>48</v>
      </c>
      <c r="B12" s="26" t="s">
        <v>49</v>
      </c>
      <c r="C12" s="26" t="s">
        <v>10</v>
      </c>
      <c r="D12" s="27">
        <v>87.5</v>
      </c>
      <c r="E12" s="9" t="s">
        <v>41</v>
      </c>
    </row>
    <row r="13" spans="1:5" ht="30" customHeight="1" x14ac:dyDescent="0.25">
      <c r="A13" s="11" t="s">
        <v>34</v>
      </c>
      <c r="B13" s="24">
        <v>10206153559</v>
      </c>
      <c r="C13" s="24" t="s">
        <v>10</v>
      </c>
      <c r="D13" s="18">
        <v>127.6</v>
      </c>
      <c r="E13" s="12" t="s">
        <v>42</v>
      </c>
    </row>
    <row r="14" spans="1:5" ht="30" customHeight="1" x14ac:dyDescent="0.25">
      <c r="A14" s="11" t="s">
        <v>34</v>
      </c>
      <c r="B14" s="24">
        <v>10206153559</v>
      </c>
      <c r="C14" s="24" t="s">
        <v>10</v>
      </c>
      <c r="D14" s="18">
        <v>40</v>
      </c>
      <c r="E14" s="12" t="s">
        <v>42</v>
      </c>
    </row>
    <row r="15" spans="1:5" ht="30" customHeight="1" x14ac:dyDescent="0.25">
      <c r="A15" s="11" t="s">
        <v>34</v>
      </c>
      <c r="B15" s="24">
        <v>10206153559</v>
      </c>
      <c r="C15" s="24" t="s">
        <v>10</v>
      </c>
      <c r="D15" s="18">
        <v>358.38</v>
      </c>
      <c r="E15" s="12" t="s">
        <v>42</v>
      </c>
    </row>
    <row r="16" spans="1:5" ht="30" customHeight="1" x14ac:dyDescent="0.25">
      <c r="A16" s="49" t="s">
        <v>50</v>
      </c>
      <c r="B16" s="50"/>
      <c r="C16" s="51"/>
      <c r="D16" s="14">
        <f>SUM(D13:D14)</f>
        <v>167.6</v>
      </c>
      <c r="E16" s="15"/>
    </row>
    <row r="17" spans="1:10" ht="30" customHeight="1" x14ac:dyDescent="0.25">
      <c r="A17" s="9" t="s">
        <v>67</v>
      </c>
      <c r="B17" s="26">
        <v>53058800224</v>
      </c>
      <c r="C17" s="26" t="s">
        <v>68</v>
      </c>
      <c r="D17" s="27">
        <v>49.01</v>
      </c>
      <c r="E17" s="42" t="s">
        <v>56</v>
      </c>
    </row>
    <row r="18" spans="1:10" ht="30" customHeight="1" x14ac:dyDescent="0.25">
      <c r="A18" s="9" t="s">
        <v>11</v>
      </c>
      <c r="B18" s="26">
        <v>29662814017</v>
      </c>
      <c r="C18" s="26" t="s">
        <v>10</v>
      </c>
      <c r="D18" s="27">
        <v>116.14</v>
      </c>
      <c r="E18" s="9" t="s">
        <v>20</v>
      </c>
    </row>
    <row r="19" spans="1:10" ht="30" customHeight="1" x14ac:dyDescent="0.25">
      <c r="A19" s="9" t="s">
        <v>35</v>
      </c>
      <c r="B19" s="26">
        <v>90708101924</v>
      </c>
      <c r="C19" s="26" t="s">
        <v>38</v>
      </c>
      <c r="D19" s="27">
        <v>306.31</v>
      </c>
      <c r="E19" s="9" t="s">
        <v>40</v>
      </c>
    </row>
    <row r="20" spans="1:10" ht="30" customHeight="1" x14ac:dyDescent="0.25">
      <c r="A20" s="1" t="s">
        <v>14</v>
      </c>
      <c r="B20" s="8">
        <v>98508242768</v>
      </c>
      <c r="C20" s="8" t="s">
        <v>10</v>
      </c>
      <c r="D20" s="27">
        <v>160</v>
      </c>
      <c r="E20" s="1" t="s">
        <v>20</v>
      </c>
    </row>
    <row r="21" spans="1:10" ht="30" customHeight="1" x14ac:dyDescent="0.25">
      <c r="A21" s="1" t="s">
        <v>70</v>
      </c>
      <c r="B21" s="45" t="s">
        <v>88</v>
      </c>
      <c r="C21" s="8" t="s">
        <v>10</v>
      </c>
      <c r="D21" s="27">
        <v>56.25</v>
      </c>
      <c r="E21" s="9" t="s">
        <v>39</v>
      </c>
    </row>
    <row r="22" spans="1:10" ht="30" customHeight="1" x14ac:dyDescent="0.25">
      <c r="A22" s="1" t="s">
        <v>16</v>
      </c>
      <c r="B22" s="8">
        <v>70133616033</v>
      </c>
      <c r="C22" s="8" t="s">
        <v>10</v>
      </c>
      <c r="D22" s="27">
        <v>20.399999999999999</v>
      </c>
      <c r="E22" s="9" t="s">
        <v>24</v>
      </c>
    </row>
    <row r="23" spans="1:10" ht="30" customHeight="1" x14ac:dyDescent="0.25">
      <c r="A23" s="1" t="s">
        <v>71</v>
      </c>
      <c r="B23" s="8">
        <v>46756708256</v>
      </c>
      <c r="C23" s="8" t="s">
        <v>10</v>
      </c>
      <c r="D23" s="27">
        <v>77.7</v>
      </c>
      <c r="E23" s="10" t="s">
        <v>42</v>
      </c>
    </row>
    <row r="24" spans="1:10" ht="30" customHeight="1" x14ac:dyDescent="0.25">
      <c r="A24" s="1" t="s">
        <v>72</v>
      </c>
      <c r="B24" s="8">
        <v>78093047651</v>
      </c>
      <c r="C24" s="8" t="s">
        <v>10</v>
      </c>
      <c r="D24" s="27">
        <v>197.99</v>
      </c>
      <c r="E24" s="9" t="s">
        <v>73</v>
      </c>
    </row>
    <row r="25" spans="1:10" ht="30" customHeight="1" x14ac:dyDescent="0.25">
      <c r="A25" s="9" t="s">
        <v>37</v>
      </c>
      <c r="B25" s="9">
        <v>85821130368</v>
      </c>
      <c r="C25" s="26" t="s">
        <v>10</v>
      </c>
      <c r="D25" s="27">
        <v>1.66</v>
      </c>
      <c r="E25" s="9" t="s">
        <v>20</v>
      </c>
      <c r="F25" s="28"/>
    </row>
    <row r="26" spans="1:10" ht="30" customHeight="1" x14ac:dyDescent="0.25">
      <c r="A26" s="11" t="s">
        <v>13</v>
      </c>
      <c r="B26" s="24">
        <v>81793146560</v>
      </c>
      <c r="C26" s="24" t="s">
        <v>10</v>
      </c>
      <c r="D26" s="18">
        <v>40.67</v>
      </c>
      <c r="E26" s="11" t="s">
        <v>24</v>
      </c>
      <c r="I26" s="34"/>
      <c r="J26" s="34"/>
    </row>
    <row r="27" spans="1:10" ht="30" customHeight="1" x14ac:dyDescent="0.25">
      <c r="A27" s="11" t="s">
        <v>13</v>
      </c>
      <c r="B27" s="24">
        <v>81793146560</v>
      </c>
      <c r="C27" s="24" t="s">
        <v>10</v>
      </c>
      <c r="D27" s="18">
        <v>14.6</v>
      </c>
      <c r="E27" s="11" t="s">
        <v>24</v>
      </c>
      <c r="H27" s="36"/>
      <c r="I27" s="33"/>
      <c r="J27" s="35"/>
    </row>
    <row r="28" spans="1:10" ht="30" customHeight="1" x14ac:dyDescent="0.25">
      <c r="A28" s="11" t="s">
        <v>13</v>
      </c>
      <c r="B28" s="24">
        <v>81793146560</v>
      </c>
      <c r="C28" s="24" t="s">
        <v>10</v>
      </c>
      <c r="D28" s="18">
        <v>40.67</v>
      </c>
      <c r="E28" s="11" t="s">
        <v>24</v>
      </c>
    </row>
    <row r="29" spans="1:10" ht="30" customHeight="1" x14ac:dyDescent="0.25">
      <c r="A29" s="11" t="s">
        <v>13</v>
      </c>
      <c r="B29" s="24">
        <v>81793146560</v>
      </c>
      <c r="C29" s="24" t="s">
        <v>10</v>
      </c>
      <c r="D29" s="18">
        <v>48.31</v>
      </c>
      <c r="E29" s="11" t="s">
        <v>24</v>
      </c>
    </row>
    <row r="30" spans="1:10" ht="30" customHeight="1" x14ac:dyDescent="0.25">
      <c r="A30" s="49" t="s">
        <v>15</v>
      </c>
      <c r="B30" s="50"/>
      <c r="C30" s="51"/>
      <c r="D30" s="14">
        <f>SUM(D26:D29)</f>
        <v>144.25</v>
      </c>
      <c r="E30" s="15"/>
    </row>
    <row r="31" spans="1:10" ht="30" customHeight="1" x14ac:dyDescent="0.25">
      <c r="A31" s="9" t="s">
        <v>17</v>
      </c>
      <c r="B31" s="26">
        <v>61817894937</v>
      </c>
      <c r="C31" s="26" t="s">
        <v>10</v>
      </c>
      <c r="D31" s="27">
        <v>57.07</v>
      </c>
      <c r="E31" s="9" t="s">
        <v>23</v>
      </c>
    </row>
    <row r="32" spans="1:10" ht="30" customHeight="1" x14ac:dyDescent="0.25">
      <c r="A32" s="11" t="s">
        <v>74</v>
      </c>
      <c r="B32" s="24">
        <v>57159149897</v>
      </c>
      <c r="C32" s="24" t="s">
        <v>10</v>
      </c>
      <c r="D32" s="18">
        <v>1797.64</v>
      </c>
      <c r="E32" s="11" t="s">
        <v>75</v>
      </c>
    </row>
    <row r="33" spans="1:5" ht="30" customHeight="1" x14ac:dyDescent="0.25">
      <c r="A33" s="11" t="s">
        <v>74</v>
      </c>
      <c r="B33" s="24">
        <v>57159149897</v>
      </c>
      <c r="C33" s="24" t="s">
        <v>10</v>
      </c>
      <c r="D33" s="18">
        <v>17.809999999999999</v>
      </c>
      <c r="E33" s="12" t="s">
        <v>42</v>
      </c>
    </row>
    <row r="34" spans="1:5" ht="30" customHeight="1" x14ac:dyDescent="0.25">
      <c r="A34" s="49" t="s">
        <v>76</v>
      </c>
      <c r="B34" s="50"/>
      <c r="C34" s="51"/>
      <c r="D34" s="31">
        <f>SUM(D32:D33)</f>
        <v>1815.45</v>
      </c>
      <c r="E34" s="30"/>
    </row>
    <row r="35" spans="1:5" ht="30" customHeight="1" x14ac:dyDescent="0.25">
      <c r="A35" s="9" t="s">
        <v>36</v>
      </c>
      <c r="B35" s="26">
        <v>82031999604</v>
      </c>
      <c r="C35" s="26" t="s">
        <v>10</v>
      </c>
      <c r="D35" s="27">
        <v>115.47</v>
      </c>
      <c r="E35" s="9" t="s">
        <v>25</v>
      </c>
    </row>
    <row r="36" spans="1:5" ht="30" customHeight="1" x14ac:dyDescent="0.25">
      <c r="A36" s="1" t="s">
        <v>12</v>
      </c>
      <c r="B36" s="8">
        <v>87939104217</v>
      </c>
      <c r="C36" s="8" t="s">
        <v>10</v>
      </c>
      <c r="D36" s="27">
        <v>87.99</v>
      </c>
      <c r="E36" s="1" t="s">
        <v>22</v>
      </c>
    </row>
    <row r="37" spans="1:5" ht="30" customHeight="1" x14ac:dyDescent="0.25">
      <c r="A37" s="9" t="s">
        <v>77</v>
      </c>
      <c r="B37" s="26">
        <v>32614011568</v>
      </c>
      <c r="C37" s="26" t="s">
        <v>10</v>
      </c>
      <c r="D37" s="27">
        <v>623.98</v>
      </c>
      <c r="E37" s="9" t="s">
        <v>44</v>
      </c>
    </row>
    <row r="38" spans="1:5" ht="30" customHeight="1" x14ac:dyDescent="0.25">
      <c r="A38" s="9" t="s">
        <v>31</v>
      </c>
      <c r="B38" s="26">
        <v>85584865987</v>
      </c>
      <c r="C38" s="26" t="s">
        <v>10</v>
      </c>
      <c r="D38" s="27">
        <v>420.73</v>
      </c>
      <c r="E38" s="9" t="s">
        <v>43</v>
      </c>
    </row>
    <row r="39" spans="1:5" ht="30" customHeight="1" x14ac:dyDescent="0.25">
      <c r="A39" s="9" t="s">
        <v>29</v>
      </c>
      <c r="B39" s="26">
        <v>94505281348</v>
      </c>
      <c r="C39" s="26" t="s">
        <v>10</v>
      </c>
      <c r="D39" s="27">
        <v>58.06</v>
      </c>
      <c r="E39" s="9" t="s">
        <v>39</v>
      </c>
    </row>
    <row r="40" spans="1:5" ht="30" customHeight="1" x14ac:dyDescent="0.25">
      <c r="A40" s="9" t="s">
        <v>78</v>
      </c>
      <c r="B40" s="44" t="s">
        <v>87</v>
      </c>
      <c r="C40" s="26" t="s">
        <v>10</v>
      </c>
      <c r="D40" s="27">
        <v>32.619999999999997</v>
      </c>
      <c r="E40" s="38" t="s">
        <v>45</v>
      </c>
    </row>
    <row r="41" spans="1:5" ht="30" customHeight="1" x14ac:dyDescent="0.25">
      <c r="A41" s="9" t="s">
        <v>79</v>
      </c>
      <c r="B41" s="26">
        <v>80848401890</v>
      </c>
      <c r="C41" s="26" t="s">
        <v>10</v>
      </c>
      <c r="D41" s="27">
        <v>610.53</v>
      </c>
      <c r="E41" s="38" t="s">
        <v>90</v>
      </c>
    </row>
    <row r="42" spans="1:5" ht="30" customHeight="1" x14ac:dyDescent="0.25">
      <c r="A42" s="11" t="s">
        <v>28</v>
      </c>
      <c r="B42" s="24">
        <v>83416546499</v>
      </c>
      <c r="C42" s="24" t="s">
        <v>10</v>
      </c>
      <c r="D42" s="18">
        <v>386.74</v>
      </c>
      <c r="E42" s="11" t="s">
        <v>23</v>
      </c>
    </row>
    <row r="43" spans="1:5" ht="30" customHeight="1" x14ac:dyDescent="0.25">
      <c r="A43" s="11" t="s">
        <v>28</v>
      </c>
      <c r="B43" s="24">
        <v>83416546499</v>
      </c>
      <c r="C43" s="24" t="s">
        <v>10</v>
      </c>
      <c r="D43" s="18">
        <v>155.55000000000001</v>
      </c>
      <c r="E43" s="11" t="s">
        <v>23</v>
      </c>
    </row>
    <row r="44" spans="1:5" ht="30" customHeight="1" x14ac:dyDescent="0.25">
      <c r="A44" s="11" t="s">
        <v>28</v>
      </c>
      <c r="B44" s="24">
        <v>83416546499</v>
      </c>
      <c r="C44" s="24" t="s">
        <v>10</v>
      </c>
      <c r="D44" s="18">
        <v>74.989999999999995</v>
      </c>
      <c r="E44" s="11" t="s">
        <v>23</v>
      </c>
    </row>
    <row r="45" spans="1:5" ht="30" customHeight="1" x14ac:dyDescent="0.25">
      <c r="A45" s="49" t="s">
        <v>33</v>
      </c>
      <c r="B45" s="50"/>
      <c r="C45" s="51"/>
      <c r="D45" s="14">
        <f>SUM(D42:D44)</f>
        <v>617.28</v>
      </c>
      <c r="E45" s="15"/>
    </row>
    <row r="46" spans="1:5" ht="30" customHeight="1" x14ac:dyDescent="0.25">
      <c r="A46" s="9" t="s">
        <v>32</v>
      </c>
      <c r="B46" s="26">
        <v>93152082975</v>
      </c>
      <c r="C46" s="26" t="s">
        <v>10</v>
      </c>
      <c r="D46" s="27">
        <v>85.93</v>
      </c>
      <c r="E46" s="9" t="s">
        <v>41</v>
      </c>
    </row>
    <row r="47" spans="1:5" ht="30" customHeight="1" x14ac:dyDescent="0.25">
      <c r="A47" s="9" t="s">
        <v>80</v>
      </c>
      <c r="B47" s="26">
        <v>75780877581</v>
      </c>
      <c r="C47" s="26" t="s">
        <v>10</v>
      </c>
      <c r="D47" s="27">
        <v>35</v>
      </c>
      <c r="E47" s="9" t="s">
        <v>89</v>
      </c>
    </row>
    <row r="48" spans="1:5" ht="30" customHeight="1" x14ac:dyDescent="0.25">
      <c r="A48" s="9" t="s">
        <v>86</v>
      </c>
      <c r="B48" s="26">
        <v>42501049830</v>
      </c>
      <c r="C48" s="26" t="s">
        <v>10</v>
      </c>
      <c r="D48" s="27">
        <v>312.5</v>
      </c>
      <c r="E48" s="9" t="s">
        <v>39</v>
      </c>
    </row>
    <row r="49" spans="1:5" ht="30" customHeight="1" x14ac:dyDescent="0.25">
      <c r="A49" s="9" t="s">
        <v>30</v>
      </c>
      <c r="B49" s="26">
        <v>75037095052</v>
      </c>
      <c r="C49" s="26" t="s">
        <v>10</v>
      </c>
      <c r="D49" s="27">
        <v>167.41</v>
      </c>
      <c r="E49" s="9" t="s">
        <v>41</v>
      </c>
    </row>
    <row r="50" spans="1:5" ht="30" customHeight="1" x14ac:dyDescent="0.25">
      <c r="A50" s="9" t="s">
        <v>47</v>
      </c>
      <c r="B50" s="26">
        <v>49708802900</v>
      </c>
      <c r="C50" s="26" t="s">
        <v>18</v>
      </c>
      <c r="D50" s="27">
        <v>325</v>
      </c>
      <c r="E50" s="9" t="s">
        <v>41</v>
      </c>
    </row>
    <row r="51" spans="1:5" ht="30" customHeight="1" x14ac:dyDescent="0.25">
      <c r="A51" s="9" t="s">
        <v>81</v>
      </c>
      <c r="B51" s="26">
        <v>57010186553</v>
      </c>
      <c r="C51" s="26" t="s">
        <v>10</v>
      </c>
      <c r="D51" s="27">
        <v>330.62</v>
      </c>
      <c r="E51" s="10" t="s">
        <v>42</v>
      </c>
    </row>
    <row r="52" spans="1:5" ht="30" customHeight="1" x14ac:dyDescent="0.25">
      <c r="A52" s="9" t="s">
        <v>52</v>
      </c>
      <c r="B52" s="29"/>
      <c r="C52" s="26"/>
      <c r="D52" s="27">
        <v>110.17</v>
      </c>
      <c r="E52" s="9" t="s">
        <v>53</v>
      </c>
    </row>
    <row r="53" spans="1:5" ht="30" customHeight="1" x14ac:dyDescent="0.25">
      <c r="A53" s="9" t="s">
        <v>82</v>
      </c>
      <c r="B53" s="43" t="s">
        <v>83</v>
      </c>
      <c r="C53" s="26" t="s">
        <v>84</v>
      </c>
      <c r="D53" s="27">
        <v>4.1500000000000004</v>
      </c>
      <c r="E53" s="9" t="s">
        <v>44</v>
      </c>
    </row>
    <row r="54" spans="1:5" ht="30" customHeight="1" x14ac:dyDescent="0.25">
      <c r="A54" s="41" t="s">
        <v>54</v>
      </c>
      <c r="B54" s="39">
        <v>64546066176</v>
      </c>
      <c r="C54" s="24" t="s">
        <v>10</v>
      </c>
      <c r="D54" s="40">
        <v>37.090000000000003</v>
      </c>
      <c r="E54" s="12" t="s">
        <v>42</v>
      </c>
    </row>
    <row r="55" spans="1:5" ht="30" customHeight="1" x14ac:dyDescent="0.25">
      <c r="A55" s="41" t="s">
        <v>54</v>
      </c>
      <c r="B55" s="39">
        <v>64546066176</v>
      </c>
      <c r="C55" s="24" t="s">
        <v>10</v>
      </c>
      <c r="D55" s="40">
        <v>60.6</v>
      </c>
      <c r="E55" s="12" t="s">
        <v>42</v>
      </c>
    </row>
    <row r="56" spans="1:5" ht="30" customHeight="1" x14ac:dyDescent="0.25">
      <c r="A56" s="49" t="s">
        <v>55</v>
      </c>
      <c r="B56" s="50"/>
      <c r="C56" s="51"/>
      <c r="D56" s="31">
        <f>SUM(D54:D55)</f>
        <v>97.69</v>
      </c>
      <c r="E56" s="30"/>
    </row>
    <row r="57" spans="1:5" ht="30" customHeight="1" x14ac:dyDescent="0.25">
      <c r="A57" s="1" t="s">
        <v>85</v>
      </c>
      <c r="B57" s="26">
        <v>21523879111</v>
      </c>
      <c r="C57" s="8" t="s">
        <v>18</v>
      </c>
      <c r="D57" s="27">
        <v>15.47</v>
      </c>
      <c r="E57" s="10" t="s">
        <v>42</v>
      </c>
    </row>
    <row r="58" spans="1:5" ht="33.75" customHeight="1" x14ac:dyDescent="0.25">
      <c r="A58" s="9" t="s">
        <v>57</v>
      </c>
      <c r="B58" s="29" t="s">
        <v>58</v>
      </c>
      <c r="C58" s="26" t="s">
        <v>10</v>
      </c>
      <c r="D58" s="27">
        <v>44.2</v>
      </c>
      <c r="E58" s="9" t="s">
        <v>44</v>
      </c>
    </row>
    <row r="59" spans="1:5" ht="15" customHeight="1" x14ac:dyDescent="0.25">
      <c r="A59" s="52" t="s">
        <v>19</v>
      </c>
      <c r="B59" s="53"/>
      <c r="C59" s="53"/>
      <c r="D59" s="20">
        <f>D7+D10+D11+D12+D16+D17+D18+D19+D20+D21+D22+D23+D24+D25+D30+D31+D34+D35+D36+D37+D38+D39+D40+D41+D45+D46+D47+D48+D49+D50+D51+D52+D53+D56+D57+D58</f>
        <v>12313.890000000001</v>
      </c>
      <c r="E59" s="19"/>
    </row>
    <row r="60" spans="1:5" ht="15" customHeight="1" x14ac:dyDescent="0.25"/>
    <row r="61" spans="1:5" ht="15" customHeight="1" x14ac:dyDescent="0.25">
      <c r="A61" t="s">
        <v>61</v>
      </c>
    </row>
    <row r="62" spans="1:5" ht="15" customHeight="1" x14ac:dyDescent="0.25"/>
    <row r="63" spans="1:5" ht="15" customHeight="1" x14ac:dyDescent="0.25"/>
    <row r="64" spans="1:5" ht="15" customHeight="1" x14ac:dyDescent="0.25"/>
    <row r="65" spans="5:5" ht="15" customHeight="1" x14ac:dyDescent="0.25"/>
    <row r="66" spans="5:5" ht="15" customHeight="1" x14ac:dyDescent="0.25"/>
    <row r="67" spans="5:5" ht="15" customHeight="1" x14ac:dyDescent="0.25">
      <c r="E67" s="37"/>
    </row>
    <row r="68" spans="5:5" ht="15" customHeight="1" x14ac:dyDescent="0.25"/>
    <row r="69" spans="5:5" ht="15" customHeight="1" x14ac:dyDescent="0.25"/>
    <row r="70" spans="5:5" ht="15" customHeight="1" x14ac:dyDescent="0.25"/>
    <row r="71" spans="5:5" ht="15" customHeight="1" x14ac:dyDescent="0.25"/>
    <row r="72" spans="5:5" ht="15" customHeight="1" x14ac:dyDescent="0.25"/>
    <row r="73" spans="5:5" ht="15" customHeight="1" x14ac:dyDescent="0.25"/>
    <row r="74" spans="5:5" ht="15" customHeight="1" x14ac:dyDescent="0.25"/>
    <row r="75" spans="5:5" ht="15" customHeight="1" x14ac:dyDescent="0.25"/>
    <row r="76" spans="5:5" ht="15" customHeight="1" x14ac:dyDescent="0.25"/>
    <row r="77" spans="5:5" ht="15" customHeight="1" x14ac:dyDescent="0.25"/>
    <row r="78" spans="5:5" ht="15" customHeight="1" x14ac:dyDescent="0.25"/>
    <row r="79" spans="5:5" ht="15" customHeight="1" x14ac:dyDescent="0.25"/>
    <row r="80" spans="5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</sheetData>
  <mergeCells count="10">
    <mergeCell ref="A56:C56"/>
    <mergeCell ref="A34:C34"/>
    <mergeCell ref="A16:C16"/>
    <mergeCell ref="A59:C59"/>
    <mergeCell ref="A30:C30"/>
    <mergeCell ref="A1:C1"/>
    <mergeCell ref="A2:C2"/>
    <mergeCell ref="A4:E4"/>
    <mergeCell ref="A45:C45"/>
    <mergeCell ref="A10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J7" sqref="J7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46" t="s">
        <v>0</v>
      </c>
      <c r="B1" s="46"/>
      <c r="C1" s="46"/>
    </row>
    <row r="2" spans="1:5" x14ac:dyDescent="0.25">
      <c r="A2" s="47" t="s">
        <v>1</v>
      </c>
      <c r="B2" s="47"/>
      <c r="C2" s="47"/>
    </row>
    <row r="4" spans="1:5" x14ac:dyDescent="0.25">
      <c r="A4" s="48" t="s">
        <v>60</v>
      </c>
      <c r="B4" s="48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3" t="s">
        <v>5</v>
      </c>
      <c r="B6" s="21" t="s">
        <v>6</v>
      </c>
      <c r="C6" s="3"/>
      <c r="D6" s="4"/>
      <c r="E6" s="3"/>
    </row>
    <row r="7" spans="1:5" ht="30" customHeight="1" x14ac:dyDescent="0.25">
      <c r="A7" s="7">
        <f>112227.96+279.84+130.24</f>
        <v>112638.04000000001</v>
      </c>
      <c r="B7" s="1" t="s">
        <v>9</v>
      </c>
      <c r="C7" s="3"/>
      <c r="D7" s="3"/>
      <c r="E7" s="3"/>
    </row>
    <row r="8" spans="1:5" ht="30" customHeight="1" x14ac:dyDescent="0.25">
      <c r="A8" s="7">
        <f>17346.98+46.17+21.49</f>
        <v>17414.64</v>
      </c>
      <c r="B8" s="1" t="s">
        <v>26</v>
      </c>
      <c r="C8" s="3"/>
      <c r="D8" s="3"/>
      <c r="E8" s="3"/>
    </row>
    <row r="9" spans="1:5" ht="30" customHeight="1" x14ac:dyDescent="0.25">
      <c r="A9" s="7">
        <f>1519.3+16800+3249.99</f>
        <v>21569.29</v>
      </c>
      <c r="B9" s="1" t="s">
        <v>27</v>
      </c>
      <c r="C9" s="3"/>
      <c r="D9" s="3"/>
      <c r="E9" s="3"/>
    </row>
    <row r="10" spans="1:5" ht="30" customHeight="1" x14ac:dyDescent="0.25">
      <c r="A10" s="27">
        <f>470*10</f>
        <v>4700</v>
      </c>
      <c r="B10" s="1" t="s">
        <v>21</v>
      </c>
      <c r="C10" s="3"/>
      <c r="D10" s="3"/>
      <c r="E10" s="3"/>
    </row>
    <row r="11" spans="1:5" ht="30" customHeight="1" x14ac:dyDescent="0.25">
      <c r="A11" s="27">
        <f>24+24</f>
        <v>48</v>
      </c>
      <c r="B11" s="1" t="s">
        <v>62</v>
      </c>
      <c r="C11" s="3"/>
      <c r="D11" s="3"/>
      <c r="E11" s="3"/>
    </row>
    <row r="12" spans="1:5" ht="30" customHeight="1" x14ac:dyDescent="0.25">
      <c r="A12" s="27">
        <v>2522.2800000000002</v>
      </c>
      <c r="B12" s="9" t="s">
        <v>25</v>
      </c>
      <c r="C12" s="3"/>
      <c r="D12" s="3"/>
      <c r="E12" s="3"/>
    </row>
    <row r="13" spans="1:5" ht="30" customHeight="1" x14ac:dyDescent="0.25">
      <c r="A13" s="27">
        <v>721.66</v>
      </c>
      <c r="B13" s="2" t="s">
        <v>51</v>
      </c>
      <c r="C13" s="32"/>
      <c r="D13" s="3"/>
      <c r="E13" s="3"/>
    </row>
    <row r="14" spans="1:5" ht="30" customHeight="1" x14ac:dyDescent="0.25">
      <c r="A14" s="27">
        <v>1.43</v>
      </c>
      <c r="B14" s="2" t="s">
        <v>91</v>
      </c>
      <c r="C14" s="32"/>
      <c r="D14" s="3"/>
      <c r="E14" s="3"/>
    </row>
    <row r="15" spans="1:5" ht="30" customHeight="1" x14ac:dyDescent="0.25">
      <c r="A15" s="23">
        <f>SUM(A7:A14)</f>
        <v>159615.34</v>
      </c>
      <c r="B15" s="22" t="s">
        <v>19</v>
      </c>
      <c r="C15" s="3"/>
      <c r="D15" s="3"/>
      <c r="E15" s="3"/>
    </row>
    <row r="16" spans="1:5" ht="15" customHeight="1" x14ac:dyDescent="0.25">
      <c r="A16" s="25"/>
      <c r="B16" s="3"/>
      <c r="C16" s="3"/>
      <c r="D16" s="3"/>
      <c r="E16" s="3"/>
    </row>
    <row r="17" spans="1:5" ht="15" customHeight="1" x14ac:dyDescent="0.25">
      <c r="A17" s="25" t="s">
        <v>61</v>
      </c>
      <c r="B17" s="3"/>
      <c r="C17" s="3"/>
      <c r="D17" s="3"/>
      <c r="E17" s="3"/>
    </row>
    <row r="18" spans="1:5" ht="15" customHeight="1" x14ac:dyDescent="0.25">
      <c r="A18" s="25"/>
      <c r="B18" s="3"/>
      <c r="C18" s="3"/>
      <c r="D18" s="3"/>
      <c r="E18" s="3"/>
    </row>
    <row r="19" spans="1:5" ht="15" customHeight="1" x14ac:dyDescent="0.25">
      <c r="A19" s="25"/>
      <c r="B19" s="3"/>
      <c r="C19" s="3"/>
      <c r="D19" s="3"/>
      <c r="E19" s="3"/>
    </row>
    <row r="20" spans="1:5" ht="15" customHeight="1" x14ac:dyDescent="0.25">
      <c r="A20" s="25"/>
      <c r="B20" s="3"/>
      <c r="C20" s="3"/>
      <c r="D20" s="3"/>
      <c r="E20" s="3"/>
    </row>
    <row r="21" spans="1:5" ht="15" customHeight="1" x14ac:dyDescent="0.25">
      <c r="A21" s="25"/>
      <c r="B21" s="3"/>
      <c r="C21" s="3"/>
      <c r="D21" s="3"/>
      <c r="E21" s="3"/>
    </row>
    <row r="22" spans="1:5" ht="15" customHeight="1" x14ac:dyDescent="0.25">
      <c r="A22" s="25"/>
      <c r="B22" s="3"/>
      <c r="C22" s="3"/>
      <c r="D22" s="3"/>
      <c r="E22" s="3"/>
    </row>
    <row r="23" spans="1:5" ht="15" customHeight="1" x14ac:dyDescent="0.25">
      <c r="A23" s="25"/>
      <c r="B23" s="3"/>
      <c r="C23" s="3"/>
      <c r="D23" s="3"/>
      <c r="E23" s="3"/>
    </row>
    <row r="24" spans="1:5" ht="15" customHeight="1" x14ac:dyDescent="0.25">
      <c r="A24" s="25"/>
      <c r="B24" s="3"/>
      <c r="C24" s="3"/>
      <c r="D24" s="3"/>
      <c r="E24" s="3"/>
    </row>
    <row r="25" spans="1:5" ht="15" customHeight="1" x14ac:dyDescent="0.25">
      <c r="A25" s="25"/>
      <c r="B25" s="3"/>
      <c r="C25" s="3"/>
      <c r="D25" s="3"/>
      <c r="E25" s="3"/>
    </row>
    <row r="26" spans="1:5" ht="15" customHeight="1" x14ac:dyDescent="0.25">
      <c r="A26" s="25"/>
      <c r="B26" s="3"/>
      <c r="C26" s="3"/>
      <c r="D26" s="3"/>
      <c r="E26" s="3"/>
    </row>
    <row r="27" spans="1:5" ht="15" customHeight="1" x14ac:dyDescent="0.25">
      <c r="A27" s="25"/>
      <c r="B27" s="3"/>
      <c r="C27" s="3"/>
      <c r="D27" s="3"/>
      <c r="E27" s="3"/>
    </row>
    <row r="28" spans="1:5" ht="15" customHeight="1" x14ac:dyDescent="0.25">
      <c r="A28" s="25"/>
      <c r="B28" s="3"/>
      <c r="C28" s="3"/>
      <c r="D28" s="3"/>
      <c r="E28" s="3"/>
    </row>
    <row r="29" spans="1:5" ht="15" customHeight="1" x14ac:dyDescent="0.25">
      <c r="A29" s="25"/>
      <c r="B29" s="3"/>
      <c r="C29" s="3"/>
      <c r="D29" s="3"/>
      <c r="E29" s="3"/>
    </row>
    <row r="30" spans="1:5" ht="15" customHeight="1" x14ac:dyDescent="0.25">
      <c r="A30" s="25"/>
      <c r="B30" s="3"/>
      <c r="C30" s="3"/>
      <c r="D30" s="3"/>
      <c r="E30" s="3"/>
    </row>
    <row r="31" spans="1:5" ht="15" customHeight="1" x14ac:dyDescent="0.25">
      <c r="A31" s="25"/>
      <c r="B31" s="3"/>
      <c r="C31" s="3"/>
      <c r="D31" s="3"/>
      <c r="E31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06-2024, Kategorija 1</vt:lpstr>
      <vt:lpstr>06-2024,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2024-07-17T08:04:01Z</dcterms:modified>
</cp:coreProperties>
</file>